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ОУ" sheetId="1" r:id="rId1"/>
  </sheets>
  <calcPr calcId="145621"/>
</workbook>
</file>

<file path=xl/calcChain.xml><?xml version="1.0" encoding="utf-8"?>
<calcChain xmlns="http://schemas.openxmlformats.org/spreadsheetml/2006/main">
  <c r="K71" i="1" l="1"/>
  <c r="K73" i="1"/>
  <c r="I76" i="1"/>
  <c r="J76" i="1"/>
  <c r="K76" i="1"/>
  <c r="I79" i="1"/>
  <c r="J79" i="1"/>
  <c r="K79" i="1"/>
  <c r="E89" i="1"/>
  <c r="E90" i="1"/>
  <c r="E91" i="1"/>
  <c r="E92" i="1"/>
  <c r="E93" i="1"/>
  <c r="E94" i="1"/>
  <c r="E95" i="1"/>
  <c r="E96" i="1"/>
  <c r="E97" i="1"/>
  <c r="E98" i="1"/>
  <c r="E99" i="1"/>
  <c r="D120" i="1"/>
  <c r="D130" i="1" s="1"/>
  <c r="E120" i="1"/>
  <c r="F120" i="1"/>
  <c r="G120" i="1"/>
  <c r="H120" i="1"/>
  <c r="I120" i="1"/>
  <c r="J120" i="1"/>
  <c r="K120" i="1"/>
  <c r="D126" i="1"/>
  <c r="E126" i="1"/>
  <c r="F126" i="1"/>
  <c r="G126" i="1"/>
  <c r="H126" i="1"/>
  <c r="I126" i="1"/>
  <c r="J126" i="1"/>
  <c r="K126" i="1"/>
  <c r="D129" i="1"/>
  <c r="E129" i="1"/>
  <c r="F129" i="1"/>
  <c r="G129" i="1"/>
  <c r="H129" i="1"/>
  <c r="I129" i="1"/>
  <c r="J129" i="1"/>
  <c r="K129" i="1"/>
  <c r="H130" i="1"/>
  <c r="J130" i="1"/>
  <c r="D138" i="1"/>
  <c r="F138" i="1"/>
  <c r="H138" i="1"/>
  <c r="H148" i="1" s="1"/>
  <c r="J138" i="1"/>
  <c r="J148" i="1" s="1"/>
  <c r="D144" i="1"/>
  <c r="F144" i="1"/>
  <c r="H144" i="1"/>
  <c r="J144" i="1"/>
  <c r="D147" i="1"/>
  <c r="F147" i="1"/>
  <c r="H147" i="1"/>
  <c r="J147" i="1"/>
  <c r="D148" i="1"/>
  <c r="D211" i="1"/>
  <c r="E211" i="1"/>
  <c r="F211" i="1"/>
  <c r="G211" i="1"/>
  <c r="H211" i="1"/>
  <c r="I211" i="1"/>
  <c r="J211" i="1"/>
  <c r="K211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F148" i="1"/>
  <c r="I130" i="1"/>
  <c r="G130" i="1"/>
  <c r="F130" i="1"/>
  <c r="K130" i="1"/>
  <c r="E130" i="1"/>
</calcChain>
</file>

<file path=xl/sharedStrings.xml><?xml version="1.0" encoding="utf-8"?>
<sst xmlns="http://schemas.openxmlformats.org/spreadsheetml/2006/main" count="461" uniqueCount="285">
  <si>
    <t>0</t>
  </si>
  <si>
    <t>Образовательный округ</t>
  </si>
  <si>
    <t>Наименование образовательной организации</t>
  </si>
  <si>
    <t>Контактное лицо:</t>
  </si>
  <si>
    <t>ФИО</t>
  </si>
  <si>
    <t>Должность</t>
  </si>
  <si>
    <t>Телефон</t>
  </si>
  <si>
    <t>email</t>
  </si>
  <si>
    <t>1</t>
  </si>
  <si>
    <t>Материально-техническое обеспечение школы в условиях введения ФГОС НОО обучающихся с ОВЗ и ФГОС образования обучающихся с умственной отсталостью</t>
  </si>
  <si>
    <t>1.1</t>
  </si>
  <si>
    <t>Укажите, какие условия доступности объекта созданы в образовательной организации</t>
  </si>
  <si>
    <t>Показатель</t>
  </si>
  <si>
    <t>да/нет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</si>
  <si>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</si>
  <si>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</si>
  <si>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</si>
  <si>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</si>
  <si>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</si>
  <si>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</si>
  <si>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</si>
  <si>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</si>
  <si>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</si>
  <si>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1.2</t>
  </si>
  <si>
    <t>Укажите, какие условия доступности услуг созданы в образовательной организации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</si>
  <si>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</si>
  <si>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</si>
  <si>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</si>
  <si>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</si>
  <si>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</si>
  <si>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</si>
  <si>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</si>
  <si>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</si>
  <si>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</si>
  <si>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1.3</t>
  </si>
  <si>
    <t>Имеются ли в образовательной организации следующие помещения, приспособленные для обучающихся с ОВЗ и обучающихся с инвалидностью:</t>
  </si>
  <si>
    <t>Помещение</t>
  </si>
  <si>
    <t>Количество помещений</t>
  </si>
  <si>
    <t>Спортивный зал</t>
  </si>
  <si>
    <t>Кабинет педагога-психолога</t>
  </si>
  <si>
    <t>Мастерские по профилям труда</t>
  </si>
  <si>
    <t>Медицинский блок</t>
  </si>
  <si>
    <t>Кабинет учителя-дефектолога: логопеда</t>
  </si>
  <si>
    <t>Кабинет учителя-дефектолога: сурдопедагога</t>
  </si>
  <si>
    <t>Кабинет учителя-дефектолога: тифлопедагога</t>
  </si>
  <si>
    <t>1.4</t>
  </si>
  <si>
    <t>Укажите обеспеченность образовательной организации специальными учебниками и учебными пособиями, а также потребность в них:</t>
  </si>
  <si>
    <t>Наименование материала</t>
  </si>
  <si>
    <t>наличие учебников и учебных пособий (да / нет)</t>
  </si>
  <si>
    <t xml:space="preserve">потребность в учебниках и учебных пособиях (да / нет) </t>
  </si>
  <si>
    <t>Учебно-методические комплекты по реализуемым программам, в том числе по АООП для обучающихся с умственной отсталостью (при наличии в ОУ учащихся данной категории)</t>
  </si>
  <si>
    <t>Учебная литература на рельефно-точечном шрифте Брайля (при наличии в ОУ слепых учащихся)</t>
  </si>
  <si>
    <t>Учебники и учебные пособия с увеличенным размером шрифта (при наличии в ОУ слабовидящих учащихся)</t>
  </si>
  <si>
    <t>Аудиоучебники</t>
  </si>
  <si>
    <t>Электронные варианты учебников и учебных пособий</t>
  </si>
  <si>
    <t>Художественная литература</t>
  </si>
  <si>
    <t>1.5</t>
  </si>
  <si>
    <t>Укажите, пожалуйста, получала ли ваша образовательная организация специальное оборудование, а также объекты инфраструктуры для обучающихся с ОВЗ</t>
  </si>
  <si>
    <t>Наименование программы</t>
  </si>
  <si>
    <t>Да/нет</t>
  </si>
  <si>
    <t>Перечень оборудования, объектов инфраструктуры и т. д.</t>
  </si>
  <si>
    <t>В рамках программы «Доступная среда»</t>
  </si>
  <si>
    <t>В рамках ФЦПРО</t>
  </si>
  <si>
    <t>В рамках государственной программы «Развитие образования»</t>
  </si>
  <si>
    <t>В рамках мероприятия ПНПО  по дистанционному обучению детей-инвалидов</t>
  </si>
  <si>
    <t>В рамках региональных программ</t>
  </si>
  <si>
    <t>В рамках муниципальных программ</t>
  </si>
  <si>
    <t>В рамках проекта «На урок вместе» (ИКЕЯ)</t>
  </si>
  <si>
    <t>В рамках грантовых проектов</t>
  </si>
  <si>
    <t>Иное</t>
  </si>
  <si>
    <t>2</t>
  </si>
  <si>
    <t>Кадровое обеспечение образования обучающихся с ограниченными возможностями здоровья</t>
  </si>
  <si>
    <t>Общее количество педагогов в образовательной организации</t>
  </si>
  <si>
    <t>--из них работающих с ОВЗ</t>
  </si>
  <si>
    <t>Общее количество административно-управленческого аппарата</t>
  </si>
  <si>
    <t>2.1</t>
  </si>
  <si>
    <r>
      <rPr>
        <b/>
        <sz val="10"/>
        <rFont val="Arial"/>
        <charset val="1"/>
      </rPr>
      <t xml:space="preserve">Количество педагогов, прошедших повышение квалификации по вопросам реализации ФГОС НОО обучающихся с ОВЗ и/или ФГОС образования обучающихся с умственной отсталостью (не менее 72 часов) </t>
    </r>
    <r>
      <rPr>
        <b/>
        <sz val="11"/>
        <color indexed="10"/>
        <rFont val="Cambria"/>
        <charset val="1"/>
      </rPr>
      <t>в 2016-2018г</t>
    </r>
    <r>
      <rPr>
        <b/>
        <sz val="10"/>
        <rFont val="Arial"/>
        <charset val="1"/>
      </rPr>
      <t>:</t>
    </r>
  </si>
  <si>
    <t>Количество</t>
  </si>
  <si>
    <t>из них работающих с ОВЗ</t>
  </si>
  <si>
    <t>% прошедших от общ. числа педагогов</t>
  </si>
  <si>
    <t>% прошедших, работающих с ОВЗ, из общего числа, работающих с ОВЗ</t>
  </si>
  <si>
    <t>% прошедших, работающих с ОВЗ, из общего числа</t>
  </si>
  <si>
    <t>2.2</t>
  </si>
  <si>
    <r>
      <rPr>
        <b/>
        <sz val="10"/>
        <rFont val="Arial"/>
        <charset val="1"/>
      </rPr>
      <t xml:space="preserve">Количество административно-управленческого персонала, прошедших повышение квалификации по вопросам реализации ФГОС ОВЗ </t>
    </r>
    <r>
      <rPr>
        <b/>
        <sz val="11"/>
        <color indexed="10"/>
        <rFont val="Cambria"/>
        <charset val="1"/>
      </rPr>
      <t>в 2016-2018г</t>
    </r>
    <r>
      <rPr>
        <b/>
        <sz val="10"/>
        <rFont val="Arial"/>
        <charset val="1"/>
      </rPr>
      <t>:</t>
    </r>
  </si>
  <si>
    <t>% от общ. числа адм. упр. персонала</t>
  </si>
  <si>
    <t>2.3</t>
  </si>
  <si>
    <t>Как осуществляется психолого-педагогическое сопровождение обучающихся с ОВЗ, инвалидностью в образовательной организации</t>
  </si>
  <si>
    <t>Психолого-педагогическое сопровождение сопровождение осуществляется</t>
  </si>
  <si>
    <t>да / нет</t>
  </si>
  <si>
    <t>На базе образовательной организации (специалисты службы сопровождения имеются в штате образовательной организации)</t>
  </si>
  <si>
    <t>На базе другой организации (посредством сетевого взаимодействия)</t>
  </si>
  <si>
    <t>2.4</t>
  </si>
  <si>
    <t>Наличие специалистов психолого-педагогического и медицинского сопровождения в штате образовательной организации</t>
  </si>
  <si>
    <t>Количество специалистов</t>
  </si>
  <si>
    <t>Уровень образования</t>
  </si>
  <si>
    <t>Потребность в специалистах в текущем учебном году</t>
  </si>
  <si>
    <t>Всего</t>
  </si>
  <si>
    <t>В штате</t>
  </si>
  <si>
    <t>по совместительству</t>
  </si>
  <si>
    <t>по договору</t>
  </si>
  <si>
    <t>Базовое</t>
  </si>
  <si>
    <t>Наличие проф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</si>
  <si>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</si>
  <si>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</si>
  <si>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</si>
  <si>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</si>
  <si>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</si>
  <si>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</si>
  <si>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</si>
  <si>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</si>
  <si>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</si>
  <si>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</si>
  <si>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</si>
  <si>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2.5</t>
  </si>
  <si>
    <t>Укажите, создан ли в образовательной организации школьный психолого-медико-педагогический консилиум (ПМПк) (да / нет)</t>
  </si>
  <si>
    <t>-имеется положение о ПМПк</t>
  </si>
  <si>
    <t>-имеется план работы ПМПк</t>
  </si>
  <si>
    <t>-в состав консилиума входят</t>
  </si>
  <si>
    <t>зам. директора по УВР</t>
  </si>
  <si>
    <t>педагог-психолог</t>
  </si>
  <si>
    <t>учитель-логопед</t>
  </si>
  <si>
    <t>педагоги</t>
  </si>
  <si>
    <t>учителя-дефектологи</t>
  </si>
  <si>
    <t>3</t>
  </si>
  <si>
    <t>Специфика контингента обучающихся</t>
  </si>
  <si>
    <t>3.1</t>
  </si>
  <si>
    <t>Укажите информацию об организации обучения в образовательной организации</t>
  </si>
  <si>
    <t>Класс</t>
  </si>
  <si>
    <t>Всего классов</t>
  </si>
  <si>
    <t>из них инклюзивных классов</t>
  </si>
  <si>
    <t>из них коррекционных классов для обучающихся с</t>
  </si>
  <si>
    <t>нарушениями слуха</t>
  </si>
  <si>
    <t>нарушениями зрения</t>
  </si>
  <si>
    <t>ТНР</t>
  </si>
  <si>
    <t>ЗПР</t>
  </si>
  <si>
    <t>РАС</t>
  </si>
  <si>
    <t>УО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</si>
  <si>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</si>
  <si>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</si>
  <si>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</si>
  <si>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</si>
  <si>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3.2.</t>
  </si>
  <si>
    <t>Укажите количество обучающихся в образовательной организации</t>
  </si>
  <si>
    <t>Всего обучающихся</t>
  </si>
  <si>
    <t>из них инвалидов без ОВЗ</t>
  </si>
  <si>
    <t>обучающихся с ОВЗ</t>
  </si>
  <si>
    <t>Из них инвалидов с ОВЗ</t>
  </si>
  <si>
    <t>3.3.</t>
  </si>
  <si>
    <t>Укажите количество обучающихся с  ОВЗ по каждой нозологии:</t>
  </si>
  <si>
    <t>Категория обучающихся</t>
  </si>
  <si>
    <t>Форма обучения</t>
  </si>
  <si>
    <t>совмещение обучения на дому с посещением отдельных занятий в школе</t>
  </si>
  <si>
    <t>Обучение на дому по медицинским показаниям</t>
  </si>
  <si>
    <t>В инклюзивном классе</t>
  </si>
  <si>
    <t>В коррекцион-ном классе</t>
  </si>
  <si>
    <t>В ресурсном классе</t>
  </si>
  <si>
    <t>из них с использованием дистанционных образовательных технологий</t>
  </si>
  <si>
    <t>из них использованием дистанционных образовательных технологий</t>
  </si>
  <si>
    <t>Глухие</t>
  </si>
  <si>
    <t>Из них инвалидов</t>
  </si>
  <si>
    <t xml:space="preserve">Из них имеют </t>
  </si>
  <si>
    <t>- ЗПР</t>
  </si>
  <si>
    <t>- умственную отсталость</t>
  </si>
  <si>
    <t>- расстройства аутистического спектра</t>
  </si>
  <si>
    <t>- нарушения опорно-двигательного аппарата</t>
  </si>
  <si>
    <t>Слабослышащие и позднооглохшие</t>
  </si>
  <si>
    <t>Слепые</t>
  </si>
  <si>
    <t>4</t>
  </si>
  <si>
    <t>Слабовидящие</t>
  </si>
  <si>
    <t>5</t>
  </si>
  <si>
    <t>С тяжелыми нарушениями речи</t>
  </si>
  <si>
    <t>6</t>
  </si>
  <si>
    <t>С нарушениями опорно-двигательного аппарата</t>
  </si>
  <si>
    <t>7</t>
  </si>
  <si>
    <t>С задержкой психического развития</t>
  </si>
  <si>
    <t>8</t>
  </si>
  <si>
    <t>С расстройствами аутистического спектра</t>
  </si>
  <si>
    <t>9</t>
  </si>
  <si>
    <t>С умственной отсталостью</t>
  </si>
  <si>
    <t>10</t>
  </si>
  <si>
    <t>C тяжелыми множественными нарушениями</t>
  </si>
  <si>
    <t>ВСЕГО</t>
  </si>
  <si>
    <t>3.4</t>
  </si>
  <si>
    <r>
      <rPr>
        <sz val="10"/>
        <rFont val="Arial"/>
        <charset val="1"/>
      </rPr>
      <t xml:space="preserve">Укажите количество классов, реализующих варианты адаптированных основных общеобразовательных программ </t>
    </r>
    <r>
      <rPr>
        <b/>
        <sz val="10"/>
        <rFont val="Arial"/>
        <charset val="1"/>
      </rPr>
      <t>начального общего образования (АООП НОО)</t>
    </r>
    <r>
      <rPr>
        <sz val="10"/>
        <rFont val="Arial"/>
        <charset val="1"/>
      </rPr>
      <t>, а также количество обучающихся в них.</t>
    </r>
  </si>
  <si>
    <t>Адаптированная основная общеобразовательная программа (АООП)</t>
  </si>
  <si>
    <t>Вариант</t>
  </si>
  <si>
    <t>Количество классов</t>
  </si>
  <si>
    <t>Количество обучающихся с ОВЗ</t>
  </si>
  <si>
    <t>из них инклюзивных</t>
  </si>
  <si>
    <t>их них коррекционных</t>
  </si>
  <si>
    <t>из них с инвалидностью</t>
  </si>
  <si>
    <t>АООП НОО для глухих обучающихся</t>
  </si>
  <si>
    <t>АООП НОО для слабослышащих и позднооглохших обучающихся</t>
  </si>
  <si>
    <t>АООП НОО для слепых обучающихся</t>
  </si>
  <si>
    <t>3.2</t>
  </si>
  <si>
    <t>3.3</t>
  </si>
  <si>
    <t>АООП НОО для слабовидящих обучающихся</t>
  </si>
  <si>
    <t>4.1</t>
  </si>
  <si>
    <t>4.2</t>
  </si>
  <si>
    <t>4.3</t>
  </si>
  <si>
    <t>АООП НОО для обучающихся с тяжелыми нарушениями речи</t>
  </si>
  <si>
    <t>5.1</t>
  </si>
  <si>
    <t>5.2</t>
  </si>
  <si>
    <t>АООП НОО для обучающихся с нарушениями опорно- двигательного аппарата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</si>
  <si>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</si>
  <si>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</si>
  <si>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</si>
  <si>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</si>
  <si>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</si>
  <si>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</si>
  <si>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7.2</t>
  </si>
  <si>
    <t>АООП НОО для обучающихся с расстройствами аутистического спектра</t>
  </si>
  <si>
    <t>8.1</t>
  </si>
  <si>
    <t>8.2</t>
  </si>
  <si>
    <t>8.3</t>
  </si>
  <si>
    <t>8.4</t>
  </si>
  <si>
    <t>3.5.</t>
  </si>
  <si>
    <r>
      <rPr>
        <b/>
        <sz val="10"/>
        <rFont val="Arial"/>
        <charset val="1"/>
      </rPr>
      <t xml:space="preserve">Укажите количество учащихся, обучающихся по </t>
    </r>
    <r>
      <rPr>
        <b/>
        <sz val="10"/>
        <rFont val="Arial"/>
      </rPr>
      <t>адаптированной основной общеобразовательную программе (АООП) для учащихся с умственной отсталостью</t>
    </r>
  </si>
  <si>
    <t>в инклюзивном классе</t>
  </si>
  <si>
    <t>на дому</t>
  </si>
  <si>
    <t>количество обучающихся</t>
  </si>
  <si>
    <t>из них инвалидов</t>
  </si>
  <si>
    <t>1 дополнительный</t>
  </si>
  <si>
    <t>3.6</t>
  </si>
  <si>
    <t>Укажите количество обучающихся по специальным индивидуальным программам развития (СИПР)</t>
  </si>
  <si>
    <t>В ДДИ</t>
  </si>
  <si>
    <t>3.7</t>
  </si>
  <si>
    <t>При наличии в образовательной организации обучающихся с умственной отсталостью, укажите, как организовано  трудовое обучение учащихся:</t>
  </si>
  <si>
    <t>Реализуемые профили труда:</t>
  </si>
  <si>
    <t>По каким учебникам осуществляется трудовое обучение (указать авторов учебников, название, год издания)</t>
  </si>
  <si>
    <t>обучение осуществляется на базе школы (да/нет)</t>
  </si>
  <si>
    <t>обучение осуществляется на базе другой организации (есть договор о сетевом взаимодействии) да/нет</t>
  </si>
  <si>
    <t>Сельскохозяйственный труд</t>
  </si>
  <si>
    <t>Зеленое хозяйство</t>
  </si>
  <si>
    <t>Столярное дело</t>
  </si>
  <si>
    <t>Швейное дело</t>
  </si>
  <si>
    <t>Подготовка младшего обслуживающего персонала</t>
  </si>
  <si>
    <t>Те же профили, что и в классе, в котором обучается ребенок</t>
  </si>
  <si>
    <t>Трудовое обучение отсутствует в учебном плане обучающегося</t>
  </si>
  <si>
    <t>Иное (указать)</t>
  </si>
  <si>
    <t>Информация о специальных условиях, созданных в образовательной организации для удовлетворения особых образовательных потребностей обучающихся с ОВЗ</t>
  </si>
  <si>
    <t xml:space="preserve">Созданы ли в образовательной организации организационные условия  для проведения индивидуальных коррекционно- развивающих занятий </t>
  </si>
  <si>
    <t>в индивидуальных учебных планах обучающихся с ОВЗ выделены часы на коррекционно-развивающие занятия  (да/нет)</t>
  </si>
  <si>
    <t>- для учащихся с ОВЗ, посещающих уроки в школе</t>
  </si>
  <si>
    <t>- для учащихся с ОВЗ, обучающихся на дому</t>
  </si>
  <si>
    <t>Кто проводит коррекционно-развивающие занятия с обучающимися с ОВЗ (да/нет)</t>
  </si>
  <si>
    <t>- педагог-психолог</t>
  </si>
  <si>
    <t>- учитель-логопед</t>
  </si>
  <si>
    <t>- учитель-дефектолог (сурдопедагог, тифлопедагог, олигофренопедагог)</t>
  </si>
  <si>
    <t>- социальный педагог</t>
  </si>
  <si>
    <r>
      <rPr>
        <sz val="10"/>
        <rFont val="Arial"/>
        <charset val="1"/>
      </rPr>
      <t xml:space="preserve">- учитель, имеющий специальное образование (психологическое, дефектологическое) или прошедший специальное обучение </t>
    </r>
    <r>
      <rPr>
        <b/>
        <sz val="10"/>
        <rFont val="Arial"/>
        <charset val="1"/>
      </rPr>
      <t>(</t>
    </r>
    <r>
      <rPr>
        <sz val="10"/>
        <rFont val="Arial"/>
        <charset val="1"/>
      </rPr>
      <t>повышение квалификации, переподготовку</t>
    </r>
    <r>
      <rPr>
        <b/>
        <sz val="10"/>
        <rFont val="Arial"/>
        <charset val="1"/>
      </rPr>
      <t>)</t>
    </r>
  </si>
  <si>
    <t>- классный руководитель</t>
  </si>
  <si>
    <t>- педагог дополнительного образования</t>
  </si>
  <si>
    <t>Реализуются ли в образовательной организации адаптированные дополнительные образовательные программы (АДОП) для обучающихся с ОВЗ (да/нет)</t>
  </si>
  <si>
    <t>4.4</t>
  </si>
  <si>
    <t>Укажите направленность реализуемых адаптированных дополнительных образовательных программ и количество обучающихся с ОВЗ, занимающихся по АДОП  по каждой направленности</t>
  </si>
  <si>
    <t>Направленность АДОП</t>
  </si>
  <si>
    <t>Количество обучающихся с ОВЗ, занимающихся по данной направленности</t>
  </si>
  <si>
    <t>- техническая</t>
  </si>
  <si>
    <t>- естественнонаучная</t>
  </si>
  <si>
    <t>- физкультурно-спортивная</t>
  </si>
  <si>
    <t>- физкультурно-оздоровительная</t>
  </si>
  <si>
    <t>- художественная</t>
  </si>
  <si>
    <t>- туристско-краеведческая</t>
  </si>
  <si>
    <t>- социально-педагогическая</t>
  </si>
  <si>
    <t>4.5</t>
  </si>
  <si>
    <t>Укажите, имеется ли на сайте образовательной организации информация (да/нет):</t>
  </si>
  <si>
    <t>о реализуемых АООП</t>
  </si>
  <si>
    <t>о реализуемых АОП</t>
  </si>
  <si>
    <t>об условиях, созданных в образовательной организации для обучающихся с ОВЗ</t>
  </si>
  <si>
    <t>доступная среда</t>
  </si>
  <si>
    <t>кадровое обеспечение</t>
  </si>
  <si>
    <t>учебно методическое обеспечение</t>
  </si>
  <si>
    <t>Юго-Запад</t>
  </si>
  <si>
    <t>ГБОУ СОШ с.Красноармейское</t>
  </si>
  <si>
    <t>нет</t>
  </si>
  <si>
    <t>да</t>
  </si>
  <si>
    <t>Абашкина Оксана Николаевна</t>
  </si>
  <si>
    <t>Заместитель директора по УВР</t>
  </si>
  <si>
    <t>o.n.abashkina@mail.ru</t>
  </si>
  <si>
    <t>оборудование для сенсорной комнаты</t>
  </si>
  <si>
    <t>пандусы,  пороги, подъёмные устройства, поручни на умывальниках в санузле</t>
  </si>
  <si>
    <t>Е.А. Ковалёва ФГОС, ОВЗ Технология Сельскохозяйственный труд, Москва "Просвещение", 2018 г.</t>
  </si>
  <si>
    <t>Технология, под редакцией Сасовой, Вентона - Граф, 2003 г.</t>
  </si>
  <si>
    <t>VIII вида, под редакцией В.В. Воронковой, Г.Г. Картушина, Мозговая, 2010 г. Швейное дело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</si>
</sst>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</font>
    <font>
      <sz val="10"/>
      <name val="Arial"/>
      <charset val="1"/>
    </font>
    <font>
      <u/>
      <sz val="10"/>
      <color indexed="12"/>
      <name val="Arial"/>
      <charset val="1"/>
    </font>
    <font>
      <b/>
      <sz val="11"/>
      <name val="Arial"/>
      <charset val="1"/>
    </font>
    <font>
      <b/>
      <sz val="10"/>
      <name val="Arial"/>
      <charset val="1"/>
    </font>
    <font>
      <sz val="10"/>
      <color indexed="8"/>
      <name val="Arial"/>
      <charset val="1"/>
    </font>
    <font>
      <b/>
      <sz val="11"/>
      <color indexed="10"/>
      <name val="Cambria"/>
      <charset val="1"/>
    </font>
    <font>
      <sz val="9"/>
      <name val="Arial"/>
      <charset val="1"/>
    </font>
    <font>
      <sz val="8"/>
      <name val="Arial"/>
      <charset val="1"/>
    </font>
    <font>
      <b/>
      <sz val="10"/>
      <name val="Cambria"/>
      <charset val="1"/>
    </font>
    <font>
      <sz val="11"/>
      <name val="Cambria"/>
      <charset val="1"/>
    </font>
    <font>
      <sz val="10"/>
      <name val="Cambria"/>
      <charset val="1"/>
    </font>
    <font>
      <b/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4"/>
      </patternFill>
    </fill>
    <fill>
      <patternFill patternType="solid">
        <fgColor indexed="43"/>
        <bgColor indexed="47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6"/>
        <bgColor indexed="22"/>
      </patternFill>
    </fill>
    <fill>
      <patternFill patternType="solid">
        <fgColor indexed="22"/>
        <bgColor indexed="46"/>
      </patternFill>
    </fill>
    <fill>
      <patternFill patternType="solid">
        <fgColor indexed="41"/>
        <bgColor indexed="27"/>
      </patternFill>
    </fill>
    <fill>
      <patternFill patternType="solid">
        <fgColor indexed="45"/>
        <bgColor indexed="46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4"/>
      </patternFill>
    </fill>
    <fill>
      <patternFill patternType="solid">
        <fgColor indexed="24"/>
        <bgColor indexed="3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3" borderId="0" xfId="0" applyFont="1" applyFill="1" applyBorder="1" applyAlignment="1">
      <alignment horizontal="right" wrapText="1"/>
    </xf>
    <xf numFmtId="10" fontId="2" fillId="0" borderId="0" xfId="0" applyNumberFormat="1" applyFont="1" applyAlignment="1">
      <alignment wrapText="1"/>
    </xf>
    <xf numFmtId="49" fontId="2" fillId="4" borderId="0" xfId="0" applyNumberFormat="1" applyFont="1" applyFill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0" fontId="2" fillId="0" borderId="0" xfId="0" applyNumberFormat="1" applyFont="1"/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0" fillId="6" borderId="3" xfId="0" applyFont="1" applyFill="1" applyBorder="1"/>
    <xf numFmtId="0" fontId="2" fillId="0" borderId="0" xfId="0" applyFont="1" applyAlignment="1">
      <alignment horizontal="center" vertical="center" wrapText="1"/>
    </xf>
    <xf numFmtId="10" fontId="6" fillId="7" borderId="1" xfId="0" applyNumberFormat="1" applyFont="1" applyFill="1" applyBorder="1"/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10" fontId="2" fillId="7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7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11" fillId="5" borderId="5" xfId="0" applyFont="1" applyFill="1" applyBorder="1"/>
    <xf numFmtId="0" fontId="11" fillId="5" borderId="1" xfId="0" applyFont="1" applyFill="1" applyBorder="1"/>
    <xf numFmtId="0" fontId="11" fillId="5" borderId="6" xfId="0" applyFont="1" applyFill="1" applyBorder="1"/>
    <xf numFmtId="0" fontId="0" fillId="9" borderId="7" xfId="0" applyFont="1" applyFill="1" applyBorder="1"/>
    <xf numFmtId="0" fontId="0" fillId="9" borderId="8" xfId="0" applyFill="1" applyBorder="1"/>
    <xf numFmtId="0" fontId="11" fillId="5" borderId="9" xfId="0" applyFont="1" applyFill="1" applyBorder="1"/>
    <xf numFmtId="0" fontId="11" fillId="10" borderId="10" xfId="0" applyFont="1" applyFill="1" applyBorder="1"/>
    <xf numFmtId="49" fontId="2" fillId="3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wrapText="1"/>
    </xf>
    <xf numFmtId="0" fontId="2" fillId="7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2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49" fontId="2" fillId="0" borderId="3" xfId="0" applyNumberFormat="1" applyFont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0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0" fillId="13" borderId="3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5" fillId="13" borderId="0" xfId="0" applyFont="1" applyFill="1" applyAlignment="1">
      <alignment horizontal="center" vertical="center" wrapText="1"/>
    </xf>
    <xf numFmtId="0" fontId="0" fillId="13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1" fillId="13" borderId="1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0" fillId="9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49" fontId="2" fillId="4" borderId="0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5" fillId="6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11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8">
    <dxf>
      <fill>
        <patternFill patternType="solid">
          <fgColor indexed="43"/>
          <bgColor indexed="47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3"/>
          <bgColor indexed="4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3"/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C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8D8D8"/>
      <rgbColor rgb="00808080"/>
      <rgbColor rgb="00CCDFF9"/>
      <rgbColor rgb="00993366"/>
      <rgbColor rgb="00FFFBCC"/>
      <rgbColor rgb="00D8E6FA"/>
      <rgbColor rgb="00660066"/>
      <rgbColor rgb="00FF8080"/>
      <rgbColor rgb="000066CC"/>
      <rgbColor rgb="00C9DDF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4FA"/>
      <rgbColor rgb="00CFE2F3"/>
      <rgbColor rgb="00FCD4D1"/>
      <rgbColor rgb="00ADC5E7"/>
      <rgbColor rgb="00DDDDDD"/>
      <rgbColor rgb="00D9D9D9"/>
      <rgbColor rgb="00F4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.n.abashkin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536"/>
  <sheetViews>
    <sheetView tabSelected="1" topLeftCell="A46" zoomScaleNormal="100" workbookViewId="0">
      <selection activeCell="C7" sqref="C7:K7"/>
    </sheetView>
  </sheetViews>
  <sheetFormatPr defaultColWidth="14.42578125" defaultRowHeight="15" customHeight="1" x14ac:dyDescent="0.2"/>
  <cols>
    <col min="1" max="1" width="5.140625" style="1" customWidth="1"/>
    <col min="2" max="2" width="16" customWidth="1"/>
    <col min="3" max="3" width="16.7109375" customWidth="1"/>
    <col min="4" max="4" width="12" customWidth="1"/>
    <col min="5" max="5" width="12.42578125" customWidth="1"/>
    <col min="6" max="6" width="12.85546875" customWidth="1"/>
    <col min="7" max="7" width="14.42578125" customWidth="1"/>
    <col min="8" max="8" width="11.140625" customWidth="1"/>
    <col min="9" max="9" width="13.28515625" customWidth="1"/>
    <col min="10" max="10" width="12.28515625" customWidth="1"/>
    <col min="11" max="11" width="13.28515625" customWidth="1"/>
    <col min="12" max="13" width="15.5703125" customWidth="1"/>
    <col min="14" max="16" width="14.42578125" customWidth="1"/>
    <col min="17" max="17" width="15" customWidth="1"/>
  </cols>
  <sheetData>
    <row r="1" spans="1:25" ht="18.2" customHeight="1" x14ac:dyDescent="0.2">
      <c r="A1" s="110" t="s">
        <v>0</v>
      </c>
      <c r="B1" s="124" t="s">
        <v>1</v>
      </c>
      <c r="C1" s="124"/>
      <c r="D1" s="73" t="s">
        <v>273</v>
      </c>
      <c r="E1" s="73"/>
      <c r="F1" s="73"/>
      <c r="G1" s="73"/>
      <c r="H1" s="73"/>
      <c r="I1" s="73"/>
      <c r="J1" s="73"/>
      <c r="K1" s="7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7.9" customHeight="1" x14ac:dyDescent="0.2">
      <c r="A2" s="110"/>
      <c r="B2" s="124" t="s">
        <v>2</v>
      </c>
      <c r="C2" s="124"/>
      <c r="D2" s="73" t="s">
        <v>274</v>
      </c>
      <c r="E2" s="73"/>
      <c r="F2" s="73"/>
      <c r="G2" s="73"/>
      <c r="H2" s="73"/>
      <c r="I2" s="73"/>
      <c r="J2" s="73"/>
      <c r="K2" s="7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 x14ac:dyDescent="0.2">
      <c r="A3" s="4"/>
      <c r="B3" s="5"/>
      <c r="C3" s="6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 customHeight="1" x14ac:dyDescent="0.2">
      <c r="A4" s="4"/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customHeight="1" x14ac:dyDescent="0.2">
      <c r="A5" s="4"/>
      <c r="B5" s="7" t="s">
        <v>4</v>
      </c>
      <c r="C5" s="121" t="s">
        <v>277</v>
      </c>
      <c r="D5" s="73"/>
      <c r="E5" s="73"/>
      <c r="F5" s="73"/>
      <c r="G5" s="73"/>
      <c r="H5" s="73"/>
      <c r="I5" s="73"/>
      <c r="J5" s="73"/>
      <c r="K5" s="7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customHeight="1" x14ac:dyDescent="0.2">
      <c r="A6" s="4"/>
      <c r="B6" s="7" t="s">
        <v>5</v>
      </c>
      <c r="C6" s="121" t="s">
        <v>278</v>
      </c>
      <c r="D6" s="73"/>
      <c r="E6" s="73"/>
      <c r="F6" s="73"/>
      <c r="G6" s="73"/>
      <c r="H6" s="73"/>
      <c r="I6" s="73"/>
      <c r="J6" s="73"/>
      <c r="K6" s="7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customHeight="1" x14ac:dyDescent="0.2">
      <c r="A7" s="4"/>
      <c r="B7" s="7" t="s">
        <v>6</v>
      </c>
      <c r="C7" s="73">
        <v>88467522592</v>
      </c>
      <c r="D7" s="73"/>
      <c r="E7" s="73"/>
      <c r="F7" s="73"/>
      <c r="G7" s="73"/>
      <c r="H7" s="73"/>
      <c r="I7" s="73"/>
      <c r="J7" s="73"/>
      <c r="K7" s="73"/>
      <c r="L7" s="3"/>
      <c r="M7" s="3"/>
      <c r="N7" s="8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customHeight="1" x14ac:dyDescent="0.2">
      <c r="A8" s="4"/>
      <c r="B8" s="7" t="s">
        <v>7</v>
      </c>
      <c r="C8" s="122" t="s">
        <v>279</v>
      </c>
      <c r="D8" s="123"/>
      <c r="E8" s="123"/>
      <c r="F8" s="123"/>
      <c r="G8" s="123"/>
      <c r="H8" s="123"/>
      <c r="I8" s="123"/>
      <c r="J8" s="123"/>
      <c r="K8" s="12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customHeight="1" x14ac:dyDescent="0.2">
      <c r="A9" s="4"/>
      <c r="B9" s="3"/>
      <c r="C9" s="6"/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6.85" customHeight="1" x14ac:dyDescent="0.2">
      <c r="A10" s="9" t="s">
        <v>8</v>
      </c>
      <c r="B10" s="112" t="s">
        <v>9</v>
      </c>
      <c r="C10" s="112"/>
      <c r="D10" s="112"/>
      <c r="E10" s="112"/>
      <c r="F10" s="112"/>
      <c r="G10" s="112"/>
      <c r="H10" s="112"/>
      <c r="I10" s="112"/>
      <c r="J10" s="112"/>
      <c r="K10" s="1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customHeight="1" x14ac:dyDescent="0.2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5.35" customHeight="1" x14ac:dyDescent="0.2">
      <c r="A12" s="9" t="s">
        <v>10</v>
      </c>
      <c r="B12" s="79" t="s">
        <v>11</v>
      </c>
      <c r="C12" s="79"/>
      <c r="D12" s="79"/>
      <c r="E12" s="79"/>
      <c r="F12" s="79"/>
      <c r="G12" s="79"/>
      <c r="H12" s="79"/>
      <c r="I12" s="79"/>
      <c r="J12" s="79"/>
      <c r="K12" s="79"/>
      <c r="L12" s="5"/>
      <c r="M12" s="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customHeight="1" x14ac:dyDescent="0.2">
      <c r="A13" s="4"/>
      <c r="B13" s="107" t="s">
        <v>12</v>
      </c>
      <c r="C13" s="107"/>
      <c r="D13" s="107"/>
      <c r="E13" s="107"/>
      <c r="F13" s="107"/>
      <c r="G13" s="107"/>
      <c r="H13" s="107"/>
      <c r="I13" s="107"/>
      <c r="J13" s="107"/>
      <c r="K13" s="10" t="s">
        <v>13</v>
      </c>
      <c r="L13" s="5"/>
      <c r="M13" s="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6.5" customHeight="1" x14ac:dyDescent="0.2">
      <c r="A14" s="4"/>
      <c r="B14" s="88" t="s">
        <v>14</v>
      </c>
      <c r="C14" s="88"/>
      <c r="D14" s="88"/>
      <c r="E14" s="88"/>
      <c r="F14" s="88"/>
      <c r="G14" s="88"/>
      <c r="H14" s="88"/>
      <c r="I14" s="88"/>
      <c r="J14" s="88"/>
      <c r="K14" s="11" t="s">
        <v>276</v>
      </c>
      <c r="L14" s="12"/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7.15" customHeight="1" x14ac:dyDescent="0.2">
      <c r="A15" s="4"/>
      <c r="B15" s="88" t="s">
        <v>15</v>
      </c>
      <c r="C15" s="88"/>
      <c r="D15" s="88"/>
      <c r="E15" s="88"/>
      <c r="F15" s="88"/>
      <c r="G15" s="88"/>
      <c r="H15" s="88"/>
      <c r="I15" s="88"/>
      <c r="J15" s="88"/>
      <c r="K15" s="11" t="s">
        <v>276</v>
      </c>
      <c r="L15" s="12"/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6.25" customHeight="1" x14ac:dyDescent="0.2">
      <c r="A16" s="4"/>
      <c r="B16" s="88" t="s">
        <v>16</v>
      </c>
      <c r="C16" s="88"/>
      <c r="D16" s="88"/>
      <c r="E16" s="88"/>
      <c r="F16" s="88"/>
      <c r="G16" s="88"/>
      <c r="H16" s="88"/>
      <c r="I16" s="88"/>
      <c r="J16" s="88"/>
      <c r="K16" s="11" t="s">
        <v>275</v>
      </c>
      <c r="L16" s="12"/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5.35" customHeight="1" x14ac:dyDescent="0.2">
      <c r="A17" s="4"/>
      <c r="B17" s="88" t="s">
        <v>17</v>
      </c>
      <c r="C17" s="88"/>
      <c r="D17" s="88"/>
      <c r="E17" s="88"/>
      <c r="F17" s="88"/>
      <c r="G17" s="88"/>
      <c r="H17" s="88"/>
      <c r="I17" s="88"/>
      <c r="J17" s="88"/>
      <c r="K17" s="11" t="s">
        <v>276</v>
      </c>
      <c r="L17" s="12"/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7.25" customHeight="1" x14ac:dyDescent="0.2">
      <c r="A18" s="4"/>
      <c r="B18" s="88" t="s">
        <v>18</v>
      </c>
      <c r="C18" s="88"/>
      <c r="D18" s="88"/>
      <c r="E18" s="88"/>
      <c r="F18" s="88"/>
      <c r="G18" s="88"/>
      <c r="H18" s="88"/>
      <c r="I18" s="88"/>
      <c r="J18" s="88"/>
      <c r="K18" s="11" t="s">
        <v>276</v>
      </c>
      <c r="L18" s="12"/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6.5" customHeight="1" x14ac:dyDescent="0.2">
      <c r="A19" s="4"/>
      <c r="B19" s="88" t="s">
        <v>19</v>
      </c>
      <c r="C19" s="88"/>
      <c r="D19" s="88"/>
      <c r="E19" s="88"/>
      <c r="F19" s="88"/>
      <c r="G19" s="88"/>
      <c r="H19" s="88"/>
      <c r="I19" s="88"/>
      <c r="J19" s="88"/>
      <c r="K19" s="11" t="s">
        <v>276</v>
      </c>
      <c r="L19" s="12"/>
      <c r="M19" s="1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52.15" customHeight="1" x14ac:dyDescent="0.2">
      <c r="A20" s="4"/>
      <c r="B20" s="88" t="s">
        <v>20</v>
      </c>
      <c r="C20" s="88"/>
      <c r="D20" s="88"/>
      <c r="E20" s="88"/>
      <c r="F20" s="88"/>
      <c r="G20" s="88"/>
      <c r="H20" s="88"/>
      <c r="I20" s="88"/>
      <c r="J20" s="88"/>
      <c r="K20" s="11" t="s">
        <v>275</v>
      </c>
      <c r="L20" s="12"/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41.85" customHeight="1" x14ac:dyDescent="0.2">
      <c r="A21" s="4"/>
      <c r="B21" s="88" t="s">
        <v>21</v>
      </c>
      <c r="C21" s="88"/>
      <c r="D21" s="88"/>
      <c r="E21" s="88"/>
      <c r="F21" s="88"/>
      <c r="G21" s="88"/>
      <c r="H21" s="88"/>
      <c r="I21" s="88"/>
      <c r="J21" s="88"/>
      <c r="K21" s="11" t="s">
        <v>275</v>
      </c>
      <c r="L21" s="12"/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0.75" customHeight="1" x14ac:dyDescent="0.2">
      <c r="A22" s="4"/>
      <c r="B22" s="13" t="s">
        <v>22</v>
      </c>
      <c r="C22" s="120"/>
      <c r="D22" s="120"/>
      <c r="E22" s="120"/>
      <c r="F22" s="120"/>
      <c r="G22" s="120"/>
      <c r="H22" s="120"/>
      <c r="I22" s="120"/>
      <c r="J22" s="120"/>
      <c r="K22" s="11"/>
      <c r="L22" s="12"/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">
      <c r="A23" s="4"/>
      <c r="B23" s="3"/>
      <c r="C23" s="6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0.45" customHeight="1" x14ac:dyDescent="0.2">
      <c r="A24" s="9" t="s">
        <v>23</v>
      </c>
      <c r="B24" s="79" t="s">
        <v>24</v>
      </c>
      <c r="C24" s="79"/>
      <c r="D24" s="79"/>
      <c r="E24" s="79"/>
      <c r="F24" s="79"/>
      <c r="G24" s="79"/>
      <c r="H24" s="79"/>
      <c r="I24" s="79"/>
      <c r="J24" s="79"/>
      <c r="K24" s="79"/>
      <c r="L24" s="5"/>
      <c r="M24" s="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">
      <c r="A25" s="4"/>
      <c r="B25" s="107" t="s">
        <v>12</v>
      </c>
      <c r="C25" s="107"/>
      <c r="D25" s="107"/>
      <c r="E25" s="107"/>
      <c r="F25" s="107"/>
      <c r="G25" s="107"/>
      <c r="H25" s="107"/>
      <c r="I25" s="107"/>
      <c r="J25" s="107"/>
      <c r="K25" s="14" t="s">
        <v>13</v>
      </c>
      <c r="L25" s="5"/>
      <c r="M25" s="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7.75" customHeight="1" x14ac:dyDescent="0.2">
      <c r="A26" s="4"/>
      <c r="B26" s="88" t="s">
        <v>25</v>
      </c>
      <c r="C26" s="88"/>
      <c r="D26" s="88"/>
      <c r="E26" s="88"/>
      <c r="F26" s="88"/>
      <c r="G26" s="88"/>
      <c r="H26" s="88"/>
      <c r="I26" s="88"/>
      <c r="J26" s="88"/>
      <c r="K26" s="15" t="s">
        <v>275</v>
      </c>
      <c r="L26" s="12"/>
      <c r="M26" s="1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7.9" customHeight="1" x14ac:dyDescent="0.2">
      <c r="A27" s="4"/>
      <c r="B27" s="88" t="s">
        <v>26</v>
      </c>
      <c r="C27" s="88"/>
      <c r="D27" s="88"/>
      <c r="E27" s="88"/>
      <c r="F27" s="88"/>
      <c r="G27" s="88"/>
      <c r="H27" s="88"/>
      <c r="I27" s="88"/>
      <c r="J27" s="88"/>
      <c r="K27" s="15" t="s">
        <v>276</v>
      </c>
      <c r="L27" s="12"/>
      <c r="M27" s="1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5.35" customHeight="1" x14ac:dyDescent="0.2">
      <c r="A28" s="4"/>
      <c r="B28" s="88" t="s">
        <v>27</v>
      </c>
      <c r="C28" s="88"/>
      <c r="D28" s="88"/>
      <c r="E28" s="88"/>
      <c r="F28" s="88"/>
      <c r="G28" s="88"/>
      <c r="H28" s="88"/>
      <c r="I28" s="88"/>
      <c r="J28" s="88"/>
      <c r="K28" s="15" t="s">
        <v>275</v>
      </c>
      <c r="L28" s="12"/>
      <c r="M28" s="1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4.4" customHeight="1" x14ac:dyDescent="0.2">
      <c r="A29" s="4"/>
      <c r="B29" s="88" t="s">
        <v>28</v>
      </c>
      <c r="C29" s="88"/>
      <c r="D29" s="88"/>
      <c r="E29" s="88"/>
      <c r="F29" s="88"/>
      <c r="G29" s="88"/>
      <c r="H29" s="88"/>
      <c r="I29" s="88"/>
      <c r="J29" s="88"/>
      <c r="K29" s="15" t="s">
        <v>275</v>
      </c>
      <c r="L29" s="12"/>
      <c r="M29" s="1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6.1" customHeight="1" x14ac:dyDescent="0.2">
      <c r="A30" s="4"/>
      <c r="B30" s="88" t="s">
        <v>29</v>
      </c>
      <c r="C30" s="88"/>
      <c r="D30" s="88"/>
      <c r="E30" s="88"/>
      <c r="F30" s="88"/>
      <c r="G30" s="88"/>
      <c r="H30" s="88"/>
      <c r="I30" s="88"/>
      <c r="J30" s="88"/>
      <c r="K30" s="15" t="s">
        <v>276</v>
      </c>
      <c r="L30" s="12"/>
      <c r="M30" s="1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6.4" customHeight="1" x14ac:dyDescent="0.2">
      <c r="A31" s="4"/>
      <c r="B31" s="88" t="s">
        <v>30</v>
      </c>
      <c r="C31" s="88"/>
      <c r="D31" s="88"/>
      <c r="E31" s="88"/>
      <c r="F31" s="88"/>
      <c r="G31" s="88"/>
      <c r="H31" s="88"/>
      <c r="I31" s="88"/>
      <c r="J31" s="88"/>
      <c r="K31" s="15" t="s">
        <v>275</v>
      </c>
      <c r="L31" s="12"/>
      <c r="M31" s="1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5.35" customHeight="1" x14ac:dyDescent="0.2">
      <c r="A32" s="4"/>
      <c r="B32" s="88" t="s">
        <v>31</v>
      </c>
      <c r="C32" s="88"/>
      <c r="D32" s="88"/>
      <c r="E32" s="88"/>
      <c r="F32" s="88"/>
      <c r="G32" s="88"/>
      <c r="H32" s="88"/>
      <c r="I32" s="88"/>
      <c r="J32" s="88"/>
      <c r="K32" s="15" t="s">
        <v>276</v>
      </c>
      <c r="L32" s="12"/>
      <c r="M32" s="1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0" customHeight="1" x14ac:dyDescent="0.2">
      <c r="A33" s="4"/>
      <c r="B33" s="88" t="s">
        <v>32</v>
      </c>
      <c r="C33" s="88"/>
      <c r="D33" s="88"/>
      <c r="E33" s="88"/>
      <c r="F33" s="88"/>
      <c r="G33" s="88"/>
      <c r="H33" s="88"/>
      <c r="I33" s="88"/>
      <c r="J33" s="88"/>
      <c r="K33" s="15" t="s">
        <v>276</v>
      </c>
      <c r="L33" s="12"/>
      <c r="M33" s="1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51.75" customHeight="1" x14ac:dyDescent="0.2">
      <c r="A34" s="4"/>
      <c r="B34" s="88" t="s">
        <v>33</v>
      </c>
      <c r="C34" s="88"/>
      <c r="D34" s="88"/>
      <c r="E34" s="88"/>
      <c r="F34" s="88"/>
      <c r="G34" s="88"/>
      <c r="H34" s="88"/>
      <c r="I34" s="88"/>
      <c r="J34" s="88"/>
      <c r="K34" s="15" t="s">
        <v>276</v>
      </c>
      <c r="L34" s="12"/>
      <c r="M34" s="1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4.4" customHeight="1" x14ac:dyDescent="0.2">
      <c r="A35" s="4"/>
      <c r="B35" s="16" t="s">
        <v>22</v>
      </c>
      <c r="C35" s="118"/>
      <c r="D35" s="118"/>
      <c r="E35" s="118"/>
      <c r="F35" s="118"/>
      <c r="G35" s="118"/>
      <c r="H35" s="118"/>
      <c r="I35" s="118"/>
      <c r="J35" s="118"/>
      <c r="K35" s="15"/>
      <c r="L35" s="12"/>
      <c r="M35" s="1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">
      <c r="A36" s="4"/>
      <c r="B36" s="3"/>
      <c r="C36" s="6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3.65" customHeight="1" x14ac:dyDescent="0.2">
      <c r="A37" s="9" t="s">
        <v>34</v>
      </c>
      <c r="B37" s="79" t="s">
        <v>35</v>
      </c>
      <c r="C37" s="79"/>
      <c r="D37" s="79"/>
      <c r="E37" s="79"/>
      <c r="F37" s="79"/>
      <c r="G37" s="79"/>
      <c r="H37" s="79"/>
      <c r="I37" s="79"/>
      <c r="J37" s="79"/>
      <c r="K37" s="79"/>
      <c r="L37" s="5"/>
      <c r="M37" s="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3.65" customHeight="1" x14ac:dyDescent="0.2">
      <c r="A38" s="4"/>
      <c r="B38" s="84" t="s">
        <v>36</v>
      </c>
      <c r="C38" s="84"/>
      <c r="D38" s="84"/>
      <c r="E38" s="84"/>
      <c r="F38" s="84"/>
      <c r="G38" s="84"/>
      <c r="H38" s="84"/>
      <c r="I38" s="119" t="s">
        <v>37</v>
      </c>
      <c r="J38" s="119"/>
      <c r="K38" s="11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">
      <c r="A39" s="4"/>
      <c r="B39" s="111" t="s">
        <v>38</v>
      </c>
      <c r="C39" s="111"/>
      <c r="D39" s="111"/>
      <c r="E39" s="111"/>
      <c r="F39" s="111"/>
      <c r="G39" s="111"/>
      <c r="H39" s="111"/>
      <c r="I39" s="117">
        <v>2</v>
      </c>
      <c r="J39" s="117"/>
      <c r="K39" s="117"/>
      <c r="N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">
      <c r="A40" s="4"/>
      <c r="B40" s="111" t="s">
        <v>39</v>
      </c>
      <c r="C40" s="111"/>
      <c r="D40" s="111"/>
      <c r="E40" s="111"/>
      <c r="F40" s="111"/>
      <c r="G40" s="111"/>
      <c r="H40" s="111"/>
      <c r="I40" s="59">
        <v>1</v>
      </c>
      <c r="J40" s="59"/>
      <c r="K40" s="59"/>
      <c r="N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">
      <c r="A41" s="4"/>
      <c r="B41" s="111" t="s">
        <v>40</v>
      </c>
      <c r="C41" s="111"/>
      <c r="D41" s="111"/>
      <c r="E41" s="111"/>
      <c r="F41" s="111"/>
      <c r="G41" s="111"/>
      <c r="H41" s="111"/>
      <c r="I41" s="59">
        <v>2</v>
      </c>
      <c r="J41" s="59"/>
      <c r="K41" s="59"/>
      <c r="N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">
      <c r="A42" s="4"/>
      <c r="B42" s="111" t="s">
        <v>41</v>
      </c>
      <c r="C42" s="111"/>
      <c r="D42" s="111"/>
      <c r="E42" s="111"/>
      <c r="F42" s="111"/>
      <c r="G42" s="111"/>
      <c r="H42" s="111"/>
      <c r="I42" s="59">
        <v>1</v>
      </c>
      <c r="J42" s="59"/>
      <c r="K42" s="59"/>
      <c r="N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">
      <c r="A43" s="4"/>
      <c r="B43" s="111" t="s">
        <v>42</v>
      </c>
      <c r="C43" s="111"/>
      <c r="D43" s="111"/>
      <c r="E43" s="111"/>
      <c r="F43" s="111"/>
      <c r="G43" s="111"/>
      <c r="H43" s="111"/>
      <c r="I43" s="59">
        <v>0</v>
      </c>
      <c r="J43" s="59"/>
      <c r="K43" s="5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">
      <c r="A44" s="4"/>
      <c r="B44" s="111" t="s">
        <v>43</v>
      </c>
      <c r="C44" s="111"/>
      <c r="D44" s="111"/>
      <c r="E44" s="111"/>
      <c r="F44" s="111"/>
      <c r="G44" s="111"/>
      <c r="H44" s="111"/>
      <c r="I44" s="59">
        <v>0</v>
      </c>
      <c r="J44" s="59"/>
      <c r="K44" s="59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">
      <c r="A45" s="4"/>
      <c r="B45" s="111" t="s">
        <v>44</v>
      </c>
      <c r="C45" s="111"/>
      <c r="D45" s="111"/>
      <c r="E45" s="111"/>
      <c r="F45" s="111"/>
      <c r="G45" s="111"/>
      <c r="H45" s="111"/>
      <c r="I45" s="59">
        <v>0</v>
      </c>
      <c r="J45" s="59"/>
      <c r="K45" s="5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">
      <c r="A46" s="4"/>
      <c r="B46" s="3"/>
      <c r="C46" s="6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0" customHeight="1" x14ac:dyDescent="0.2">
      <c r="A47" s="9" t="s">
        <v>45</v>
      </c>
      <c r="B47" s="79" t="s">
        <v>46</v>
      </c>
      <c r="C47" s="79"/>
      <c r="D47" s="79"/>
      <c r="E47" s="79"/>
      <c r="F47" s="79"/>
      <c r="G47" s="79"/>
      <c r="H47" s="79"/>
      <c r="I47" s="79"/>
      <c r="J47" s="79"/>
      <c r="K47" s="79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27.6" customHeight="1" x14ac:dyDescent="0.2">
      <c r="A48" s="4"/>
      <c r="B48" s="84" t="s">
        <v>47</v>
      </c>
      <c r="C48" s="84"/>
      <c r="D48" s="84"/>
      <c r="E48" s="84"/>
      <c r="F48" s="84"/>
      <c r="G48" s="84"/>
      <c r="H48" s="57" t="s">
        <v>48</v>
      </c>
      <c r="I48" s="57"/>
      <c r="J48" s="57" t="s">
        <v>49</v>
      </c>
      <c r="K48" s="57"/>
      <c r="N48" s="3"/>
      <c r="O48" s="3"/>
      <c r="P48" s="18"/>
      <c r="Q48" s="3"/>
      <c r="R48" s="3"/>
      <c r="S48" s="3"/>
      <c r="T48" s="3"/>
      <c r="U48" s="3"/>
      <c r="V48" s="3"/>
      <c r="W48" s="3"/>
      <c r="X48" s="3"/>
      <c r="Y48" s="3"/>
    </row>
    <row r="49" spans="1:25" ht="33.950000000000003" customHeight="1" x14ac:dyDescent="0.2">
      <c r="A49" s="4"/>
      <c r="B49" s="111" t="s">
        <v>50</v>
      </c>
      <c r="C49" s="111"/>
      <c r="D49" s="111"/>
      <c r="E49" s="111"/>
      <c r="F49" s="111"/>
      <c r="G49" s="111"/>
      <c r="H49" s="115" t="s">
        <v>275</v>
      </c>
      <c r="I49" s="115"/>
      <c r="J49" s="115" t="s">
        <v>276</v>
      </c>
      <c r="K49" s="11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24.4" customHeight="1" x14ac:dyDescent="0.2">
      <c r="A50" s="4"/>
      <c r="B50" s="111" t="s">
        <v>51</v>
      </c>
      <c r="C50" s="111"/>
      <c r="D50" s="111"/>
      <c r="E50" s="111"/>
      <c r="F50" s="111"/>
      <c r="G50" s="111"/>
      <c r="H50" s="115" t="s">
        <v>275</v>
      </c>
      <c r="I50" s="115"/>
      <c r="J50" s="115" t="s">
        <v>275</v>
      </c>
      <c r="K50" s="11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23.65" customHeight="1" x14ac:dyDescent="0.2">
      <c r="A51" s="4"/>
      <c r="B51" s="111" t="s">
        <v>52</v>
      </c>
      <c r="C51" s="111"/>
      <c r="D51" s="111"/>
      <c r="E51" s="111"/>
      <c r="F51" s="111"/>
      <c r="G51" s="111"/>
      <c r="H51" s="115" t="s">
        <v>275</v>
      </c>
      <c r="I51" s="115"/>
      <c r="J51" s="115" t="s">
        <v>275</v>
      </c>
      <c r="K51" s="11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">
      <c r="A52" s="4"/>
      <c r="B52" s="111" t="s">
        <v>53</v>
      </c>
      <c r="C52" s="111"/>
      <c r="D52" s="111"/>
      <c r="E52" s="111"/>
      <c r="F52" s="111"/>
      <c r="G52" s="111"/>
      <c r="H52" s="115" t="s">
        <v>275</v>
      </c>
      <c r="I52" s="115"/>
      <c r="J52" s="115" t="s">
        <v>275</v>
      </c>
      <c r="K52" s="11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">
      <c r="A53" s="4"/>
      <c r="B53" s="111" t="s">
        <v>54</v>
      </c>
      <c r="C53" s="111"/>
      <c r="D53" s="111"/>
      <c r="E53" s="111"/>
      <c r="F53" s="111"/>
      <c r="G53" s="111"/>
      <c r="H53" s="115" t="s">
        <v>276</v>
      </c>
      <c r="I53" s="115"/>
      <c r="J53" s="115" t="s">
        <v>275</v>
      </c>
      <c r="K53" s="11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">
      <c r="A54" s="4"/>
      <c r="B54" s="111" t="s">
        <v>55</v>
      </c>
      <c r="C54" s="111"/>
      <c r="D54" s="111"/>
      <c r="E54" s="111"/>
      <c r="F54" s="111"/>
      <c r="G54" s="111"/>
      <c r="H54" s="115" t="s">
        <v>276</v>
      </c>
      <c r="I54" s="115"/>
      <c r="J54" s="115" t="s">
        <v>276</v>
      </c>
      <c r="K54" s="115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8.95" customHeight="1" x14ac:dyDescent="0.2">
      <c r="A55" s="4"/>
      <c r="B55" s="16" t="s">
        <v>22</v>
      </c>
      <c r="C55" s="114"/>
      <c r="D55" s="114"/>
      <c r="E55" s="114"/>
      <c r="F55" s="114"/>
      <c r="G55" s="114"/>
      <c r="H55" s="115"/>
      <c r="I55" s="115"/>
      <c r="J55" s="115"/>
      <c r="K55" s="11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">
      <c r="A56" s="4"/>
      <c r="B56" s="3"/>
      <c r="C56" s="6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24.4" customHeight="1" x14ac:dyDescent="0.2">
      <c r="A57" s="9" t="s">
        <v>56</v>
      </c>
      <c r="B57" s="116" t="s">
        <v>57</v>
      </c>
      <c r="C57" s="116"/>
      <c r="D57" s="116"/>
      <c r="E57" s="116"/>
      <c r="F57" s="116"/>
      <c r="G57" s="116"/>
      <c r="H57" s="116"/>
      <c r="I57" s="116"/>
      <c r="J57" s="116"/>
      <c r="K57" s="11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">
      <c r="A58" s="4"/>
      <c r="B58" s="75" t="s">
        <v>58</v>
      </c>
      <c r="C58" s="75"/>
      <c r="D58" s="20" t="s">
        <v>59</v>
      </c>
      <c r="E58" s="75" t="s">
        <v>60</v>
      </c>
      <c r="F58" s="75"/>
      <c r="G58" s="75"/>
      <c r="H58" s="75"/>
      <c r="I58" s="75"/>
      <c r="J58" s="75"/>
      <c r="K58" s="7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26.85" customHeight="1" x14ac:dyDescent="0.2">
      <c r="A59" s="4"/>
      <c r="B59" s="70" t="s">
        <v>61</v>
      </c>
      <c r="C59" s="70"/>
      <c r="D59" s="15" t="s">
        <v>276</v>
      </c>
      <c r="E59" s="72" t="s">
        <v>281</v>
      </c>
      <c r="F59" s="71"/>
      <c r="G59" s="71"/>
      <c r="H59" s="71"/>
      <c r="I59" s="71"/>
      <c r="J59" s="71"/>
      <c r="K59" s="7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">
      <c r="A60" s="4"/>
      <c r="B60" s="70" t="s">
        <v>62</v>
      </c>
      <c r="C60" s="70"/>
      <c r="D60" s="15" t="s">
        <v>275</v>
      </c>
      <c r="E60" s="71"/>
      <c r="F60" s="71"/>
      <c r="G60" s="71"/>
      <c r="H60" s="71"/>
      <c r="I60" s="71"/>
      <c r="J60" s="71"/>
      <c r="K60" s="7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3.75" customHeight="1" x14ac:dyDescent="0.2">
      <c r="A61" s="4"/>
      <c r="B61" s="70" t="s">
        <v>63</v>
      </c>
      <c r="C61" s="70"/>
      <c r="D61" s="15" t="s">
        <v>275</v>
      </c>
      <c r="E61" s="71"/>
      <c r="F61" s="71"/>
      <c r="G61" s="71"/>
      <c r="H61" s="71"/>
      <c r="I61" s="71"/>
      <c r="J61" s="71"/>
      <c r="K61" s="7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4.700000000000003" customHeight="1" x14ac:dyDescent="0.2">
      <c r="A62" s="4"/>
      <c r="B62" s="113" t="s">
        <v>64</v>
      </c>
      <c r="C62" s="113"/>
      <c r="D62" s="15" t="s">
        <v>275</v>
      </c>
      <c r="E62" s="71"/>
      <c r="F62" s="71"/>
      <c r="G62" s="71"/>
      <c r="H62" s="71"/>
      <c r="I62" s="71"/>
      <c r="J62" s="71"/>
      <c r="K62" s="7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6.5" customHeight="1" x14ac:dyDescent="0.2">
      <c r="A63" s="4"/>
      <c r="B63" s="70" t="s">
        <v>65</v>
      </c>
      <c r="C63" s="70"/>
      <c r="D63" s="15" t="s">
        <v>276</v>
      </c>
      <c r="E63" s="72" t="s">
        <v>280</v>
      </c>
      <c r="F63" s="71"/>
      <c r="G63" s="71"/>
      <c r="H63" s="71"/>
      <c r="I63" s="71"/>
      <c r="J63" s="71"/>
      <c r="K63" s="7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">
      <c r="A64" s="4"/>
      <c r="B64" s="70" t="s">
        <v>66</v>
      </c>
      <c r="C64" s="70"/>
      <c r="D64" s="15" t="s">
        <v>275</v>
      </c>
      <c r="E64" s="71"/>
      <c r="F64" s="71"/>
      <c r="G64" s="71"/>
      <c r="H64" s="71"/>
      <c r="I64" s="71"/>
      <c r="J64" s="71"/>
      <c r="K64" s="7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24.4" customHeight="1" x14ac:dyDescent="0.2">
      <c r="A65" s="4"/>
      <c r="B65" s="70" t="s">
        <v>67</v>
      </c>
      <c r="C65" s="70"/>
      <c r="D65" s="15" t="s">
        <v>275</v>
      </c>
      <c r="E65" s="71"/>
      <c r="F65" s="71"/>
      <c r="G65" s="71"/>
      <c r="H65" s="71"/>
      <c r="I65" s="71"/>
      <c r="J65" s="71"/>
      <c r="K65" s="7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">
      <c r="A66" s="4"/>
      <c r="B66" s="70" t="s">
        <v>68</v>
      </c>
      <c r="C66" s="70"/>
      <c r="D66" s="15" t="s">
        <v>275</v>
      </c>
      <c r="E66" s="71"/>
      <c r="F66" s="71"/>
      <c r="G66" s="71"/>
      <c r="H66" s="71"/>
      <c r="I66" s="71"/>
      <c r="J66" s="71"/>
      <c r="K66" s="7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">
      <c r="A67" s="4"/>
      <c r="B67" s="70" t="s">
        <v>69</v>
      </c>
      <c r="C67" s="70"/>
      <c r="D67" s="15"/>
      <c r="E67" s="71"/>
      <c r="F67" s="71"/>
      <c r="G67" s="71"/>
      <c r="H67" s="71"/>
      <c r="I67" s="71"/>
      <c r="J67" s="71"/>
      <c r="K67" s="7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">
      <c r="A68" s="4"/>
      <c r="B68" s="21"/>
      <c r="C68" s="6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5.35" customHeight="1" x14ac:dyDescent="0.2">
      <c r="A69" s="9" t="s">
        <v>70</v>
      </c>
      <c r="B69" s="112" t="s">
        <v>71</v>
      </c>
      <c r="C69" s="112"/>
      <c r="D69" s="112"/>
      <c r="E69" s="112"/>
      <c r="F69" s="112"/>
      <c r="G69" s="112"/>
      <c r="H69" s="112"/>
      <c r="I69" s="112"/>
      <c r="J69" s="112"/>
      <c r="K69" s="11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">
      <c r="A70" s="4"/>
      <c r="B70" s="85" t="s">
        <v>72</v>
      </c>
      <c r="C70" s="85"/>
      <c r="D70" s="85"/>
      <c r="E70" s="85"/>
      <c r="F70" s="85"/>
      <c r="G70" s="85"/>
      <c r="H70" s="85"/>
      <c r="I70" s="85"/>
      <c r="J70" s="19">
        <v>49</v>
      </c>
      <c r="K70" s="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">
      <c r="A71" s="4"/>
      <c r="B71" s="111" t="s">
        <v>73</v>
      </c>
      <c r="C71" s="111"/>
      <c r="D71" s="111"/>
      <c r="E71" s="111"/>
      <c r="F71" s="111"/>
      <c r="G71" s="111"/>
      <c r="H71" s="111"/>
      <c r="I71" s="111"/>
      <c r="J71" s="19">
        <v>26</v>
      </c>
      <c r="K71" s="22">
        <f>IF(OR(ISERR(J71/J70), ISNA(J71/J70) ), "", IF(J71/J70 = 0,"", J71/J70))</f>
        <v>0.53061224489795922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">
      <c r="A72" s="4"/>
      <c r="B72" s="85" t="s">
        <v>74</v>
      </c>
      <c r="C72" s="85"/>
      <c r="D72" s="85"/>
      <c r="E72" s="85"/>
      <c r="F72" s="85"/>
      <c r="G72" s="85"/>
      <c r="H72" s="85"/>
      <c r="I72" s="85"/>
      <c r="J72" s="19">
        <v>6</v>
      </c>
      <c r="K72" s="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">
      <c r="A73" s="4"/>
      <c r="B73" s="111" t="s">
        <v>73</v>
      </c>
      <c r="C73" s="111"/>
      <c r="D73" s="111"/>
      <c r="E73" s="111"/>
      <c r="F73" s="111"/>
      <c r="G73" s="111"/>
      <c r="H73" s="111"/>
      <c r="I73" s="111"/>
      <c r="J73" s="19">
        <v>3</v>
      </c>
      <c r="K73" s="22">
        <f>IF(OR(ISERR(J73/J72), ISNA(J73/J72) ), "", IF(J73/J72 = 0,"", J73/J72))</f>
        <v>0.5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">
      <c r="A74" s="4"/>
      <c r="B74" s="3"/>
      <c r="C74" s="6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50.45" customHeight="1" x14ac:dyDescent="0.2">
      <c r="A75" s="110" t="s">
        <v>75</v>
      </c>
      <c r="B75" s="66" t="s">
        <v>76</v>
      </c>
      <c r="C75" s="66"/>
      <c r="D75" s="66"/>
      <c r="E75" s="66"/>
      <c r="F75" s="66"/>
      <c r="G75" s="14" t="s">
        <v>77</v>
      </c>
      <c r="H75" s="23" t="s">
        <v>78</v>
      </c>
      <c r="I75" s="14" t="s">
        <v>79</v>
      </c>
      <c r="J75" s="24" t="s">
        <v>80</v>
      </c>
      <c r="K75" s="23" t="s">
        <v>81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">
      <c r="A76" s="110"/>
      <c r="B76" s="66"/>
      <c r="C76" s="66"/>
      <c r="D76" s="66"/>
      <c r="E76" s="66"/>
      <c r="F76" s="66"/>
      <c r="G76" s="19">
        <v>24</v>
      </c>
      <c r="H76" s="25">
        <v>24</v>
      </c>
      <c r="I76" s="26">
        <f>IF(OR(ISERR(G76/J70), ISNA(G76/J70) ), "", IF(G76/J70 = 0,"", G76/J70))</f>
        <v>0.48979591836734693</v>
      </c>
      <c r="J76" s="26">
        <f>IF(OR(ISERR(H76/J71), ISNA(H76/J71) ), "", IF(H76/J71 = 0,"", H76/J71))</f>
        <v>0.92307692307692313</v>
      </c>
      <c r="K76" s="26">
        <f>IF(OR(ISERR(H76/J70), ISNA(H76/J70) ), "", IF(H76/J70 = 0,"", H76/J70))</f>
        <v>0.48979591836734693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">
      <c r="A77" s="4"/>
      <c r="B77" s="3"/>
      <c r="C77" s="6"/>
      <c r="D77" s="6"/>
      <c r="E77" s="3"/>
      <c r="F77" s="3"/>
      <c r="G77" s="3"/>
      <c r="H77" s="3"/>
      <c r="I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56.1" customHeight="1" x14ac:dyDescent="0.2">
      <c r="A78" s="110" t="s">
        <v>82</v>
      </c>
      <c r="B78" s="66" t="s">
        <v>83</v>
      </c>
      <c r="C78" s="66"/>
      <c r="D78" s="66"/>
      <c r="E78" s="66"/>
      <c r="F78" s="66"/>
      <c r="G78" s="14" t="s">
        <v>77</v>
      </c>
      <c r="H78" s="24" t="s">
        <v>78</v>
      </c>
      <c r="I78" s="24" t="s">
        <v>84</v>
      </c>
      <c r="J78" s="24" t="s">
        <v>80</v>
      </c>
      <c r="K78" s="24" t="s">
        <v>81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">
      <c r="A79" s="110"/>
      <c r="B79" s="66"/>
      <c r="C79" s="66"/>
      <c r="D79" s="66"/>
      <c r="E79" s="66"/>
      <c r="F79" s="66"/>
      <c r="G79" s="19">
        <v>3</v>
      </c>
      <c r="H79" s="25">
        <v>3</v>
      </c>
      <c r="I79" s="26">
        <f>IF(OR(ISERR(G79/J72), ISNA(G79/J72) ), "", IF(G79/J72 = 0,"", G79/J72))</f>
        <v>0.5</v>
      </c>
      <c r="J79" s="26">
        <f>IF(OR(ISERR(H79/J73), ISNA(H79/J73) ), "", IF(H79/J73 = 0,"", H79/J73))</f>
        <v>1</v>
      </c>
      <c r="K79" s="26">
        <f>IF(OR(ISERR(H79/J72), ISNA(H79/J72) ), "", IF(H79/J72 = 0,"", H79/J72))</f>
        <v>0.5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">
      <c r="A80" s="4"/>
      <c r="B80" s="3"/>
      <c r="C80" s="6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20.45" customHeight="1" x14ac:dyDescent="0.2">
      <c r="A81" s="9" t="s">
        <v>85</v>
      </c>
      <c r="B81" s="79" t="s">
        <v>86</v>
      </c>
      <c r="C81" s="79"/>
      <c r="D81" s="79"/>
      <c r="E81" s="79"/>
      <c r="F81" s="79"/>
      <c r="G81" s="79"/>
      <c r="H81" s="79"/>
      <c r="I81" s="79"/>
      <c r="J81" s="79"/>
      <c r="K81" s="7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">
      <c r="A82" s="4"/>
      <c r="B82" s="85" t="s">
        <v>87</v>
      </c>
      <c r="C82" s="85"/>
      <c r="D82" s="85"/>
      <c r="E82" s="85"/>
      <c r="F82" s="85"/>
      <c r="G82" s="85"/>
      <c r="H82" s="85"/>
      <c r="I82" s="85"/>
      <c r="J82" s="85"/>
      <c r="K82" s="14" t="s">
        <v>88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0.45" customHeight="1" x14ac:dyDescent="0.2">
      <c r="A83" s="4"/>
      <c r="B83" s="111" t="s">
        <v>89</v>
      </c>
      <c r="C83" s="111"/>
      <c r="D83" s="111"/>
      <c r="E83" s="111"/>
      <c r="F83" s="111"/>
      <c r="G83" s="111"/>
      <c r="H83" s="111"/>
      <c r="I83" s="111"/>
      <c r="J83" s="111"/>
      <c r="K83" s="19" t="s">
        <v>276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6.5" customHeight="1" x14ac:dyDescent="0.2">
      <c r="A84" s="4"/>
      <c r="B84" s="111" t="s">
        <v>90</v>
      </c>
      <c r="C84" s="111"/>
      <c r="D84" s="111"/>
      <c r="E84" s="111"/>
      <c r="F84" s="111"/>
      <c r="G84" s="111"/>
      <c r="H84" s="111"/>
      <c r="I84" s="111"/>
      <c r="J84" s="111"/>
      <c r="K84" s="19" t="s">
        <v>276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">
      <c r="A85" s="4"/>
      <c r="B85" s="3"/>
      <c r="C85" s="6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">
      <c r="A86" s="9" t="s">
        <v>91</v>
      </c>
      <c r="B86" s="79" t="s">
        <v>92</v>
      </c>
      <c r="C86" s="79"/>
      <c r="D86" s="79"/>
      <c r="E86" s="79"/>
      <c r="F86" s="79"/>
      <c r="G86" s="79"/>
      <c r="H86" s="79"/>
      <c r="I86" s="79"/>
      <c r="J86" s="79"/>
      <c r="K86" s="79"/>
      <c r="L86" s="5"/>
      <c r="M86" s="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">
      <c r="A87" s="4"/>
      <c r="B87" s="57" t="s">
        <v>12</v>
      </c>
      <c r="C87" s="57"/>
      <c r="D87" s="57"/>
      <c r="E87" s="108" t="s">
        <v>93</v>
      </c>
      <c r="F87" s="108"/>
      <c r="G87" s="108"/>
      <c r="H87" s="108"/>
      <c r="I87" s="80" t="s">
        <v>94</v>
      </c>
      <c r="J87" s="80"/>
      <c r="K87" s="109" t="s">
        <v>95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24.4" customHeight="1" x14ac:dyDescent="0.2">
      <c r="A88" s="4"/>
      <c r="B88" s="57"/>
      <c r="C88" s="57"/>
      <c r="D88" s="57"/>
      <c r="E88" s="28" t="s">
        <v>96</v>
      </c>
      <c r="F88" s="27" t="s">
        <v>97</v>
      </c>
      <c r="G88" s="23" t="s">
        <v>98</v>
      </c>
      <c r="H88" s="14" t="s">
        <v>99</v>
      </c>
      <c r="I88" s="14" t="s">
        <v>100</v>
      </c>
      <c r="J88" s="24" t="s">
        <v>101</v>
      </c>
      <c r="K88" s="109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">
      <c r="A89" s="4"/>
      <c r="B89" s="88" t="s">
        <v>102</v>
      </c>
      <c r="C89" s="88"/>
      <c r="D89" s="88"/>
      <c r="E89" s="29">
        <f t="shared" ref="E89:E99" si="0">F89+G89+H89</f>
        <v>2</v>
      </c>
      <c r="F89" s="19">
        <v>1</v>
      </c>
      <c r="G89" s="25">
        <v>0</v>
      </c>
      <c r="H89" s="25">
        <v>1</v>
      </c>
      <c r="I89" s="25">
        <v>1</v>
      </c>
      <c r="J89" s="25">
        <v>0</v>
      </c>
      <c r="K89" s="25">
        <v>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">
      <c r="A90" s="4"/>
      <c r="B90" s="88" t="s">
        <v>103</v>
      </c>
      <c r="C90" s="88"/>
      <c r="D90" s="88"/>
      <c r="E90" s="29">
        <f t="shared" si="0"/>
        <v>1</v>
      </c>
      <c r="F90" s="19">
        <v>1</v>
      </c>
      <c r="G90" s="25">
        <v>0</v>
      </c>
      <c r="H90" s="25">
        <v>0</v>
      </c>
      <c r="I90" s="25">
        <v>0</v>
      </c>
      <c r="J90" s="25">
        <v>1</v>
      </c>
      <c r="K90" s="25">
        <v>0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">
      <c r="A91" s="4"/>
      <c r="B91" s="88" t="s">
        <v>104</v>
      </c>
      <c r="C91" s="88"/>
      <c r="D91" s="88"/>
      <c r="E91" s="29">
        <f t="shared" si="0"/>
        <v>1</v>
      </c>
      <c r="F91" s="19">
        <v>1</v>
      </c>
      <c r="G91" s="30">
        <v>0</v>
      </c>
      <c r="H91" s="30">
        <v>0</v>
      </c>
      <c r="I91" s="30">
        <v>0</v>
      </c>
      <c r="J91" s="30">
        <v>1</v>
      </c>
      <c r="K91" s="30">
        <v>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">
      <c r="A92" s="4"/>
      <c r="B92" s="88" t="s">
        <v>105</v>
      </c>
      <c r="C92" s="88"/>
      <c r="D92" s="88"/>
      <c r="E92" s="29">
        <f t="shared" si="0"/>
        <v>0</v>
      </c>
      <c r="F92" s="19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">
      <c r="A93" s="4"/>
      <c r="B93" s="88" t="s">
        <v>106</v>
      </c>
      <c r="C93" s="88"/>
      <c r="D93" s="88"/>
      <c r="E93" s="29">
        <f t="shared" si="0"/>
        <v>0</v>
      </c>
      <c r="F93" s="19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">
      <c r="A94" s="4"/>
      <c r="B94" s="88" t="s">
        <v>107</v>
      </c>
      <c r="C94" s="88"/>
      <c r="D94" s="88"/>
      <c r="E94" s="29">
        <f t="shared" si="0"/>
        <v>0</v>
      </c>
      <c r="F94" s="19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">
      <c r="A95" s="4"/>
      <c r="B95" s="88" t="s">
        <v>108</v>
      </c>
      <c r="C95" s="88"/>
      <c r="D95" s="88"/>
      <c r="E95" s="29">
        <f t="shared" si="0"/>
        <v>0</v>
      </c>
      <c r="F95" s="19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>
      <c r="A96" s="4"/>
      <c r="B96" s="88" t="s">
        <v>109</v>
      </c>
      <c r="C96" s="88"/>
      <c r="D96" s="88"/>
      <c r="E96" s="29">
        <f t="shared" si="0"/>
        <v>0</v>
      </c>
      <c r="F96" s="19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">
      <c r="A97" s="4"/>
      <c r="B97" s="88" t="s">
        <v>110</v>
      </c>
      <c r="C97" s="88"/>
      <c r="D97" s="88"/>
      <c r="E97" s="29">
        <f t="shared" si="0"/>
        <v>0</v>
      </c>
      <c r="F97" s="19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">
      <c r="A98" s="4"/>
      <c r="B98" s="88" t="s">
        <v>111</v>
      </c>
      <c r="C98" s="88"/>
      <c r="D98" s="88"/>
      <c r="E98" s="29">
        <f t="shared" si="0"/>
        <v>0</v>
      </c>
      <c r="F98" s="19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">
      <c r="A99" s="4"/>
      <c r="B99" s="88" t="s">
        <v>112</v>
      </c>
      <c r="C99" s="88"/>
      <c r="D99" s="88"/>
      <c r="E99" s="29">
        <f t="shared" si="0"/>
        <v>1</v>
      </c>
      <c r="F99" s="19">
        <v>1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">
      <c r="A100" s="4"/>
      <c r="B100" s="3"/>
      <c r="C100" s="6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20.45" customHeight="1" x14ac:dyDescent="0.2">
      <c r="A101" s="9" t="s">
        <v>113</v>
      </c>
      <c r="B101" s="107" t="s">
        <v>114</v>
      </c>
      <c r="C101" s="107"/>
      <c r="D101" s="107"/>
      <c r="E101" s="107"/>
      <c r="F101" s="107"/>
      <c r="G101" s="107"/>
      <c r="H101" s="107"/>
      <c r="I101" s="107"/>
      <c r="J101" s="107"/>
      <c r="K101" s="19" t="s">
        <v>276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">
      <c r="A102" s="4"/>
      <c r="B102" s="57" t="s">
        <v>115</v>
      </c>
      <c r="C102" s="57"/>
      <c r="D102" s="57"/>
      <c r="E102" s="57"/>
      <c r="F102" s="57"/>
      <c r="G102" s="57"/>
      <c r="H102" s="57"/>
      <c r="I102" s="57"/>
      <c r="J102" s="57"/>
      <c r="K102" s="19" t="s">
        <v>276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">
      <c r="A103" s="4"/>
      <c r="B103" s="57" t="s">
        <v>116</v>
      </c>
      <c r="C103" s="57"/>
      <c r="D103" s="57"/>
      <c r="E103" s="57"/>
      <c r="F103" s="57"/>
      <c r="G103" s="57"/>
      <c r="H103" s="57"/>
      <c r="I103" s="57"/>
      <c r="J103" s="57"/>
      <c r="K103" s="19" t="s">
        <v>276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">
      <c r="A104" s="4"/>
      <c r="B104" s="106" t="s">
        <v>117</v>
      </c>
      <c r="C104" s="106"/>
      <c r="D104" s="106"/>
      <c r="E104" s="106"/>
      <c r="F104" s="106"/>
      <c r="G104" s="106" t="s">
        <v>118</v>
      </c>
      <c r="H104" s="106"/>
      <c r="I104" s="106"/>
      <c r="J104" s="106"/>
      <c r="K104" s="19" t="s">
        <v>276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">
      <c r="A105" s="4"/>
      <c r="B105" s="106"/>
      <c r="C105" s="106"/>
      <c r="D105" s="106"/>
      <c r="E105" s="106"/>
      <c r="F105" s="106"/>
      <c r="G105" s="106" t="s">
        <v>119</v>
      </c>
      <c r="H105" s="106"/>
      <c r="I105" s="106"/>
      <c r="J105" s="106"/>
      <c r="K105" s="19" t="s">
        <v>276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">
      <c r="A106" s="4"/>
      <c r="B106" s="106"/>
      <c r="C106" s="106"/>
      <c r="D106" s="106"/>
      <c r="E106" s="106"/>
      <c r="F106" s="106"/>
      <c r="G106" s="106" t="s">
        <v>120</v>
      </c>
      <c r="H106" s="106"/>
      <c r="I106" s="106"/>
      <c r="J106" s="106"/>
      <c r="K106" s="19" t="s">
        <v>276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">
      <c r="A107" s="4"/>
      <c r="B107" s="106"/>
      <c r="C107" s="106"/>
      <c r="D107" s="106"/>
      <c r="E107" s="106"/>
      <c r="F107" s="106"/>
      <c r="G107" s="106" t="s">
        <v>121</v>
      </c>
      <c r="H107" s="106"/>
      <c r="I107" s="106"/>
      <c r="J107" s="106"/>
      <c r="K107" s="19" t="s">
        <v>276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">
      <c r="A108" s="4"/>
      <c r="B108" s="106"/>
      <c r="C108" s="106"/>
      <c r="D108" s="106"/>
      <c r="E108" s="106"/>
      <c r="F108" s="106"/>
      <c r="G108" s="106" t="s">
        <v>122</v>
      </c>
      <c r="H108" s="106"/>
      <c r="I108" s="106"/>
      <c r="J108" s="106"/>
      <c r="K108" s="19" t="s">
        <v>276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">
      <c r="A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5">
      <c r="A110" s="9" t="s">
        <v>123</v>
      </c>
      <c r="B110" s="105" t="s">
        <v>124</v>
      </c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">
      <c r="A111" s="4"/>
      <c r="B111" s="3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">
      <c r="A112" s="9" t="s">
        <v>125</v>
      </c>
      <c r="B112" s="101" t="s">
        <v>126</v>
      </c>
      <c r="C112" s="101"/>
      <c r="D112" s="101"/>
      <c r="E112" s="101"/>
      <c r="F112" s="101"/>
      <c r="G112" s="101"/>
      <c r="H112" s="101"/>
      <c r="I112" s="101"/>
      <c r="J112" s="101"/>
      <c r="K112" s="10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">
      <c r="A113" s="4"/>
      <c r="B113" s="3"/>
      <c r="C113" s="6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">
      <c r="A114" s="4"/>
      <c r="B114" s="85" t="s">
        <v>127</v>
      </c>
      <c r="C114" s="85"/>
      <c r="D114" s="80" t="s">
        <v>128</v>
      </c>
      <c r="E114" s="80" t="s">
        <v>129</v>
      </c>
      <c r="F114" s="80" t="s">
        <v>130</v>
      </c>
      <c r="G114" s="80"/>
      <c r="H114" s="80"/>
      <c r="I114" s="80"/>
      <c r="J114" s="80"/>
      <c r="K114" s="8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26.1" customHeight="1" x14ac:dyDescent="0.2">
      <c r="A115" s="4"/>
      <c r="B115" s="85"/>
      <c r="C115" s="85"/>
      <c r="D115" s="80"/>
      <c r="E115" s="80"/>
      <c r="F115" s="14" t="s">
        <v>131</v>
      </c>
      <c r="G115" s="14" t="s">
        <v>132</v>
      </c>
      <c r="H115" s="14" t="s">
        <v>133</v>
      </c>
      <c r="I115" s="14" t="s">
        <v>134</v>
      </c>
      <c r="J115" s="14" t="s">
        <v>135</v>
      </c>
      <c r="K115" s="14" t="s">
        <v>136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">
      <c r="A116" s="4"/>
      <c r="B116" s="85">
        <v>1</v>
      </c>
      <c r="C116" s="85"/>
      <c r="D116" s="19">
        <v>2</v>
      </c>
      <c r="E116" s="19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">
      <c r="A117" s="4"/>
      <c r="B117" s="85">
        <v>2</v>
      </c>
      <c r="C117" s="85"/>
      <c r="D117" s="19">
        <v>2</v>
      </c>
      <c r="E117" s="19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">
      <c r="A118" s="4"/>
      <c r="B118" s="85">
        <v>3</v>
      </c>
      <c r="C118" s="85"/>
      <c r="D118" s="19">
        <v>2</v>
      </c>
      <c r="E118" s="19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">
      <c r="A119" s="4"/>
      <c r="B119" s="85">
        <v>4</v>
      </c>
      <c r="C119" s="85"/>
      <c r="D119" s="19">
        <v>2</v>
      </c>
      <c r="E119" s="19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33.200000000000003" customHeight="1" x14ac:dyDescent="0.2">
      <c r="A120" s="4"/>
      <c r="B120" s="85" t="s">
        <v>137</v>
      </c>
      <c r="C120" s="85"/>
      <c r="D120" s="31">
        <f t="shared" ref="D120:K120" si="1">SUM(D116:D119)</f>
        <v>8</v>
      </c>
      <c r="E120" s="31">
        <f t="shared" si="1"/>
        <v>0</v>
      </c>
      <c r="F120" s="31">
        <f t="shared" si="1"/>
        <v>0</v>
      </c>
      <c r="G120" s="31">
        <f t="shared" si="1"/>
        <v>0</v>
      </c>
      <c r="H120" s="31">
        <f t="shared" si="1"/>
        <v>0</v>
      </c>
      <c r="I120" s="31">
        <f t="shared" si="1"/>
        <v>0</v>
      </c>
      <c r="J120" s="31">
        <f t="shared" si="1"/>
        <v>0</v>
      </c>
      <c r="K120" s="31">
        <f t="shared" si="1"/>
        <v>0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">
      <c r="A121" s="4"/>
      <c r="B121" s="85">
        <v>5</v>
      </c>
      <c r="C121" s="85"/>
      <c r="D121" s="19">
        <v>2</v>
      </c>
      <c r="E121" s="19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">
      <c r="A122" s="4"/>
      <c r="B122" s="85">
        <v>6</v>
      </c>
      <c r="C122" s="85"/>
      <c r="D122" s="19">
        <v>3</v>
      </c>
      <c r="E122" s="19">
        <v>3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">
      <c r="A123" s="4"/>
      <c r="B123" s="85">
        <v>7</v>
      </c>
      <c r="C123" s="85"/>
      <c r="D123" s="19">
        <v>3</v>
      </c>
      <c r="E123" s="19">
        <v>3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">
      <c r="A124" s="4"/>
      <c r="B124" s="85">
        <v>8</v>
      </c>
      <c r="C124" s="85"/>
      <c r="D124" s="19">
        <v>3</v>
      </c>
      <c r="E124" s="19">
        <v>1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">
      <c r="A125" s="4"/>
      <c r="B125" s="85">
        <v>9</v>
      </c>
      <c r="C125" s="85"/>
      <c r="D125" s="19">
        <v>3</v>
      </c>
      <c r="E125" s="19">
        <v>1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23.65" customHeight="1" x14ac:dyDescent="0.2">
      <c r="A126" s="4"/>
      <c r="B126" s="85" t="s">
        <v>138</v>
      </c>
      <c r="C126" s="85"/>
      <c r="D126" s="31">
        <f t="shared" ref="D126:K126" si="2">SUM(D121:D125)</f>
        <v>14</v>
      </c>
      <c r="E126" s="31">
        <f t="shared" si="2"/>
        <v>8</v>
      </c>
      <c r="F126" s="55">
        <f t="shared" si="2"/>
        <v>0</v>
      </c>
      <c r="G126" s="55">
        <f t="shared" si="2"/>
        <v>0</v>
      </c>
      <c r="H126" s="55">
        <f t="shared" si="2"/>
        <v>0</v>
      </c>
      <c r="I126" s="55">
        <f t="shared" si="2"/>
        <v>0</v>
      </c>
      <c r="J126" s="55">
        <f t="shared" si="2"/>
        <v>0</v>
      </c>
      <c r="K126" s="55">
        <f t="shared" si="2"/>
        <v>0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">
      <c r="A127" s="4"/>
      <c r="B127" s="85">
        <v>10</v>
      </c>
      <c r="C127" s="85"/>
      <c r="D127" s="19">
        <v>1</v>
      </c>
      <c r="E127" s="19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">
      <c r="A128" s="4"/>
      <c r="B128" s="85">
        <v>11</v>
      </c>
      <c r="C128" s="85"/>
      <c r="D128" s="19">
        <v>1</v>
      </c>
      <c r="E128" s="19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26.85" customHeight="1" x14ac:dyDescent="0.2">
      <c r="A129" s="4"/>
      <c r="B129" s="85" t="s">
        <v>139</v>
      </c>
      <c r="C129" s="85"/>
      <c r="D129" s="31">
        <f t="shared" ref="D129:K129" si="3">SUM(D127:D128)</f>
        <v>2</v>
      </c>
      <c r="E129" s="31">
        <f t="shared" si="3"/>
        <v>0</v>
      </c>
      <c r="F129" s="31">
        <f t="shared" si="3"/>
        <v>0</v>
      </c>
      <c r="G129" s="31">
        <f t="shared" si="3"/>
        <v>0</v>
      </c>
      <c r="H129" s="31">
        <f t="shared" si="3"/>
        <v>0</v>
      </c>
      <c r="I129" s="31">
        <f t="shared" si="3"/>
        <v>0</v>
      </c>
      <c r="J129" s="31">
        <f t="shared" si="3"/>
        <v>0</v>
      </c>
      <c r="K129" s="31">
        <f t="shared" si="3"/>
        <v>0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">
      <c r="A130" s="4"/>
      <c r="B130" s="85" t="s">
        <v>140</v>
      </c>
      <c r="C130" s="85"/>
      <c r="D130" s="31">
        <f t="shared" ref="D130:K130" si="4">D120+D126+D129</f>
        <v>24</v>
      </c>
      <c r="E130" s="31">
        <f t="shared" si="4"/>
        <v>8</v>
      </c>
      <c r="F130" s="31">
        <f t="shared" si="4"/>
        <v>0</v>
      </c>
      <c r="G130" s="31">
        <f t="shared" si="4"/>
        <v>0</v>
      </c>
      <c r="H130" s="31">
        <f t="shared" si="4"/>
        <v>0</v>
      </c>
      <c r="I130" s="31">
        <f t="shared" si="4"/>
        <v>0</v>
      </c>
      <c r="J130" s="31">
        <f t="shared" si="4"/>
        <v>0</v>
      </c>
      <c r="K130" s="31">
        <f t="shared" si="4"/>
        <v>0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">
      <c r="A131" s="4"/>
      <c r="B131" s="3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27" customHeight="1" x14ac:dyDescent="0.2">
      <c r="A132" s="9" t="s">
        <v>141</v>
      </c>
      <c r="B132" s="103" t="s">
        <v>142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36.4" customHeight="1" x14ac:dyDescent="0.2">
      <c r="A133" s="6"/>
      <c r="B133" s="80" t="s">
        <v>127</v>
      </c>
      <c r="C133" s="80"/>
      <c r="D133" s="104" t="s">
        <v>143</v>
      </c>
      <c r="E133" s="104"/>
      <c r="F133" s="104" t="s">
        <v>144</v>
      </c>
      <c r="G133" s="104"/>
      <c r="H133" s="57" t="s">
        <v>145</v>
      </c>
      <c r="I133" s="57"/>
      <c r="J133" s="57" t="s">
        <v>146</v>
      </c>
      <c r="K133" s="57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">
      <c r="A134" s="4"/>
      <c r="B134" s="99">
        <v>1</v>
      </c>
      <c r="C134" s="99"/>
      <c r="D134" s="65">
        <v>6</v>
      </c>
      <c r="E134" s="65"/>
      <c r="F134" s="65">
        <v>0</v>
      </c>
      <c r="G134" s="65"/>
      <c r="H134" s="102">
        <v>0</v>
      </c>
      <c r="I134" s="102"/>
      <c r="J134" s="102">
        <v>0</v>
      </c>
      <c r="K134" s="102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">
      <c r="A135" s="4"/>
      <c r="B135" s="99">
        <v>2</v>
      </c>
      <c r="C135" s="99"/>
      <c r="D135" s="65">
        <v>9</v>
      </c>
      <c r="E135" s="65"/>
      <c r="F135" s="65">
        <v>0</v>
      </c>
      <c r="G135" s="65"/>
      <c r="H135" s="65">
        <v>0</v>
      </c>
      <c r="I135" s="65"/>
      <c r="J135" s="65">
        <v>0</v>
      </c>
      <c r="K135" s="6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">
      <c r="A136" s="4"/>
      <c r="B136" s="99">
        <v>3</v>
      </c>
      <c r="C136" s="99"/>
      <c r="D136" s="65">
        <v>9</v>
      </c>
      <c r="E136" s="65"/>
      <c r="F136" s="65">
        <v>0</v>
      </c>
      <c r="G136" s="65"/>
      <c r="H136" s="65">
        <v>0</v>
      </c>
      <c r="I136" s="65"/>
      <c r="J136" s="65">
        <v>0</v>
      </c>
      <c r="K136" s="6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">
      <c r="A137" s="4"/>
      <c r="B137" s="99">
        <v>4</v>
      </c>
      <c r="C137" s="99"/>
      <c r="D137" s="65">
        <v>6</v>
      </c>
      <c r="E137" s="65"/>
      <c r="F137" s="65">
        <v>0</v>
      </c>
      <c r="G137" s="65"/>
      <c r="H137" s="65">
        <v>0</v>
      </c>
      <c r="I137" s="65"/>
      <c r="J137" s="65">
        <v>0</v>
      </c>
      <c r="K137" s="6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27.6" customHeight="1" x14ac:dyDescent="0.2">
      <c r="A138" s="4"/>
      <c r="B138" s="99" t="s">
        <v>137</v>
      </c>
      <c r="C138" s="99"/>
      <c r="D138" s="100">
        <f>SUM(D134:D137)</f>
        <v>30</v>
      </c>
      <c r="E138" s="100"/>
      <c r="F138" s="100">
        <f>SUM(F134:F137)</f>
        <v>0</v>
      </c>
      <c r="G138" s="100"/>
      <c r="H138" s="100">
        <f>SUM(H134:H137)</f>
        <v>0</v>
      </c>
      <c r="I138" s="100"/>
      <c r="J138" s="100">
        <f>SUM(J134:J137)</f>
        <v>0</v>
      </c>
      <c r="K138" s="100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">
      <c r="A139" s="4"/>
      <c r="B139" s="99">
        <v>5</v>
      </c>
      <c r="C139" s="99"/>
      <c r="D139" s="65">
        <v>56</v>
      </c>
      <c r="E139" s="65"/>
      <c r="F139" s="65">
        <v>0</v>
      </c>
      <c r="G139" s="65"/>
      <c r="H139" s="65">
        <v>1</v>
      </c>
      <c r="I139" s="65"/>
      <c r="J139" s="65">
        <v>0</v>
      </c>
      <c r="K139" s="6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">
      <c r="A140" s="4"/>
      <c r="B140" s="99">
        <v>6</v>
      </c>
      <c r="C140" s="99"/>
      <c r="D140" s="65">
        <v>67</v>
      </c>
      <c r="E140" s="65"/>
      <c r="F140" s="65">
        <v>1</v>
      </c>
      <c r="G140" s="65"/>
      <c r="H140" s="65">
        <v>4</v>
      </c>
      <c r="I140" s="65"/>
      <c r="J140" s="65">
        <v>1</v>
      </c>
      <c r="K140" s="6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">
      <c r="A141" s="4"/>
      <c r="B141" s="99">
        <v>7</v>
      </c>
      <c r="C141" s="99"/>
      <c r="D141" s="65">
        <v>79</v>
      </c>
      <c r="E141" s="65"/>
      <c r="F141" s="65">
        <v>0</v>
      </c>
      <c r="G141" s="65"/>
      <c r="H141" s="65">
        <v>5</v>
      </c>
      <c r="I141" s="65"/>
      <c r="J141" s="65">
        <v>1</v>
      </c>
      <c r="K141" s="6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">
      <c r="A142" s="4"/>
      <c r="B142" s="99">
        <v>8</v>
      </c>
      <c r="C142" s="99"/>
      <c r="D142" s="65">
        <v>59</v>
      </c>
      <c r="E142" s="65"/>
      <c r="F142" s="65">
        <v>0</v>
      </c>
      <c r="G142" s="65"/>
      <c r="H142" s="65">
        <v>1</v>
      </c>
      <c r="I142" s="65"/>
      <c r="J142" s="65">
        <v>0</v>
      </c>
      <c r="K142" s="6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">
      <c r="A143" s="4"/>
      <c r="B143" s="99">
        <v>9</v>
      </c>
      <c r="C143" s="99"/>
      <c r="D143" s="65">
        <v>61</v>
      </c>
      <c r="E143" s="65"/>
      <c r="F143" s="65">
        <v>1</v>
      </c>
      <c r="G143" s="65"/>
      <c r="H143" s="65">
        <v>3</v>
      </c>
      <c r="I143" s="65"/>
      <c r="J143" s="65">
        <v>2</v>
      </c>
      <c r="K143" s="6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26.1" customHeight="1" x14ac:dyDescent="0.2">
      <c r="A144" s="4"/>
      <c r="B144" s="99" t="s">
        <v>138</v>
      </c>
      <c r="C144" s="99"/>
      <c r="D144" s="100">
        <f>SUM(D139:D143)</f>
        <v>322</v>
      </c>
      <c r="E144" s="100"/>
      <c r="F144" s="100">
        <f>SUM(F139:F143)</f>
        <v>2</v>
      </c>
      <c r="G144" s="100"/>
      <c r="H144" s="100">
        <f>SUM(H139:H143)</f>
        <v>14</v>
      </c>
      <c r="I144" s="100"/>
      <c r="J144" s="100">
        <f>SUM(J139:J143)</f>
        <v>4</v>
      </c>
      <c r="K144" s="100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">
      <c r="A145" s="4"/>
      <c r="B145" s="99">
        <v>10</v>
      </c>
      <c r="C145" s="99"/>
      <c r="D145" s="65">
        <v>25</v>
      </c>
      <c r="E145" s="65"/>
      <c r="F145" s="65">
        <v>0</v>
      </c>
      <c r="G145" s="65"/>
      <c r="H145" s="65">
        <v>0</v>
      </c>
      <c r="I145" s="65"/>
      <c r="J145" s="65">
        <v>0</v>
      </c>
      <c r="K145" s="6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">
      <c r="A146" s="4"/>
      <c r="B146" s="99">
        <v>11</v>
      </c>
      <c r="C146" s="99"/>
      <c r="D146" s="65">
        <v>24</v>
      </c>
      <c r="E146" s="65"/>
      <c r="F146" s="65">
        <v>0</v>
      </c>
      <c r="G146" s="65"/>
      <c r="H146" s="65">
        <v>0</v>
      </c>
      <c r="I146" s="65"/>
      <c r="J146" s="65">
        <v>0</v>
      </c>
      <c r="K146" s="6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23.65" customHeight="1" x14ac:dyDescent="0.2">
      <c r="A147" s="4"/>
      <c r="B147" s="99" t="s">
        <v>139</v>
      </c>
      <c r="C147" s="99"/>
      <c r="D147" s="100">
        <f>SUM(D145:D146)</f>
        <v>49</v>
      </c>
      <c r="E147" s="100"/>
      <c r="F147" s="100">
        <f>SUM(F145:F146)</f>
        <v>0</v>
      </c>
      <c r="G147" s="100"/>
      <c r="H147" s="100">
        <f>SUM(H145:H146)</f>
        <v>0</v>
      </c>
      <c r="I147" s="100"/>
      <c r="J147" s="100">
        <f>SUM(J145:J146)</f>
        <v>0</v>
      </c>
      <c r="K147" s="100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">
      <c r="A148" s="4"/>
      <c r="B148" s="99" t="s">
        <v>140</v>
      </c>
      <c r="C148" s="99"/>
      <c r="D148" s="100">
        <f>D138+D144+D147</f>
        <v>401</v>
      </c>
      <c r="E148" s="100"/>
      <c r="F148" s="100">
        <f>F138+F144+F147</f>
        <v>2</v>
      </c>
      <c r="G148" s="100"/>
      <c r="H148" s="100">
        <f>H138+H144+H147</f>
        <v>14</v>
      </c>
      <c r="I148" s="100"/>
      <c r="J148" s="100">
        <f>J138+J144+J147</f>
        <v>4</v>
      </c>
      <c r="K148" s="100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">
      <c r="A149" s="4"/>
      <c r="B149" s="3"/>
      <c r="C149" s="6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8" customHeight="1" x14ac:dyDescent="0.2">
      <c r="A150" s="9" t="s">
        <v>147</v>
      </c>
      <c r="B150" s="101" t="s">
        <v>148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V150" s="3"/>
      <c r="W150" s="3"/>
      <c r="X150" s="3"/>
      <c r="Y150" s="3"/>
    </row>
    <row r="151" spans="1:25" ht="33.950000000000003" customHeight="1" x14ac:dyDescent="0.2">
      <c r="A151" s="4"/>
      <c r="B151" s="82" t="s">
        <v>149</v>
      </c>
      <c r="C151" s="82"/>
      <c r="D151" s="95" t="s">
        <v>96</v>
      </c>
      <c r="E151" s="96" t="s">
        <v>150</v>
      </c>
      <c r="F151" s="96"/>
      <c r="G151" s="96"/>
      <c r="H151" s="97" t="s">
        <v>151</v>
      </c>
      <c r="I151" s="97"/>
      <c r="J151" s="80" t="s">
        <v>152</v>
      </c>
      <c r="K151" s="80"/>
      <c r="V151" s="3"/>
      <c r="W151" s="3"/>
      <c r="X151" s="3"/>
      <c r="Y151" s="3"/>
    </row>
    <row r="152" spans="1:25" ht="50.45" customHeight="1" x14ac:dyDescent="0.2">
      <c r="A152" s="4"/>
      <c r="B152" s="82"/>
      <c r="C152" s="82"/>
      <c r="D152" s="95"/>
      <c r="E152" s="14" t="s">
        <v>153</v>
      </c>
      <c r="F152" s="34" t="s">
        <v>154</v>
      </c>
      <c r="G152" s="34" t="s">
        <v>155</v>
      </c>
      <c r="H152" s="35" t="s">
        <v>96</v>
      </c>
      <c r="I152" s="36" t="s">
        <v>156</v>
      </c>
      <c r="J152" s="27" t="s">
        <v>96</v>
      </c>
      <c r="K152" s="23" t="s">
        <v>157</v>
      </c>
      <c r="V152" s="3"/>
      <c r="W152" s="3"/>
      <c r="X152" s="3"/>
      <c r="Y152" s="3"/>
    </row>
    <row r="153" spans="1:25" ht="15.75" customHeight="1" x14ac:dyDescent="0.2">
      <c r="A153" s="4" t="s">
        <v>8</v>
      </c>
      <c r="B153" s="98" t="s">
        <v>158</v>
      </c>
      <c r="C153" s="98"/>
      <c r="D153" s="37">
        <v>0</v>
      </c>
      <c r="E153" s="19">
        <v>0</v>
      </c>
      <c r="F153" s="38">
        <v>0</v>
      </c>
      <c r="G153" s="38">
        <v>0</v>
      </c>
      <c r="H153" s="19">
        <v>0</v>
      </c>
      <c r="I153" s="19">
        <v>0</v>
      </c>
      <c r="J153" s="19">
        <v>0</v>
      </c>
      <c r="K153" s="19">
        <v>0</v>
      </c>
      <c r="V153" s="3"/>
      <c r="W153" s="3"/>
      <c r="X153" s="3"/>
      <c r="Y153" s="3"/>
    </row>
    <row r="154" spans="1:25" ht="15.75" customHeight="1" x14ac:dyDescent="0.2">
      <c r="A154" s="4"/>
      <c r="B154" s="89" t="s">
        <v>159</v>
      </c>
      <c r="C154" s="89"/>
      <c r="D154" s="39">
        <v>0</v>
      </c>
      <c r="E154" s="19">
        <v>0</v>
      </c>
      <c r="F154" s="38">
        <v>0</v>
      </c>
      <c r="G154" s="38">
        <v>0</v>
      </c>
      <c r="H154" s="19">
        <v>0</v>
      </c>
      <c r="I154" s="19">
        <v>0</v>
      </c>
      <c r="J154" s="19">
        <v>0</v>
      </c>
      <c r="K154" s="19">
        <v>0</v>
      </c>
      <c r="V154" s="3"/>
      <c r="W154" s="3"/>
      <c r="X154" s="3"/>
      <c r="Y154" s="3"/>
    </row>
    <row r="155" spans="1:25" ht="15.75" customHeight="1" x14ac:dyDescent="0.2">
      <c r="A155" s="4"/>
      <c r="B155" s="40" t="s">
        <v>160</v>
      </c>
      <c r="C155" s="41"/>
      <c r="D155" s="39">
        <v>0</v>
      </c>
      <c r="E155" s="19">
        <v>0</v>
      </c>
      <c r="F155" s="38">
        <v>0</v>
      </c>
      <c r="G155" s="38">
        <v>0</v>
      </c>
      <c r="H155" s="19">
        <v>0</v>
      </c>
      <c r="I155" s="19">
        <v>0</v>
      </c>
      <c r="J155" s="19">
        <v>0</v>
      </c>
      <c r="K155" s="19">
        <v>0</v>
      </c>
      <c r="V155" s="3"/>
      <c r="W155" s="3"/>
      <c r="X155" s="3"/>
      <c r="Y155" s="3"/>
    </row>
    <row r="156" spans="1:25" ht="15.75" customHeight="1" x14ac:dyDescent="0.2">
      <c r="A156" s="4"/>
      <c r="B156" s="92" t="s">
        <v>161</v>
      </c>
      <c r="C156" s="92"/>
      <c r="D156" s="39">
        <v>0</v>
      </c>
      <c r="E156" s="19">
        <v>0</v>
      </c>
      <c r="F156" s="38">
        <v>0</v>
      </c>
      <c r="G156" s="38">
        <v>0</v>
      </c>
      <c r="H156" s="19">
        <v>0</v>
      </c>
      <c r="I156" s="19">
        <v>0</v>
      </c>
      <c r="J156" s="19">
        <v>0</v>
      </c>
      <c r="K156" s="19">
        <v>0</v>
      </c>
      <c r="V156" s="3"/>
      <c r="W156" s="3"/>
      <c r="X156" s="3"/>
      <c r="Y156" s="3"/>
    </row>
    <row r="157" spans="1:25" ht="15.75" customHeight="1" x14ac:dyDescent="0.2">
      <c r="A157" s="4"/>
      <c r="B157" s="89" t="s">
        <v>162</v>
      </c>
      <c r="C157" s="89"/>
      <c r="D157" s="39">
        <v>0</v>
      </c>
      <c r="E157" s="19">
        <v>0</v>
      </c>
      <c r="F157" s="38">
        <v>0</v>
      </c>
      <c r="G157" s="38">
        <v>0</v>
      </c>
      <c r="H157" s="19">
        <v>0</v>
      </c>
      <c r="I157" s="19">
        <v>0</v>
      </c>
      <c r="J157" s="19">
        <v>0</v>
      </c>
      <c r="K157" s="19">
        <v>0</v>
      </c>
      <c r="V157" s="3"/>
      <c r="W157" s="3"/>
      <c r="X157" s="3"/>
      <c r="Y157" s="3"/>
    </row>
    <row r="158" spans="1:25" ht="22.9" customHeight="1" x14ac:dyDescent="0.2">
      <c r="A158" s="4"/>
      <c r="B158" s="89" t="s">
        <v>163</v>
      </c>
      <c r="C158" s="89"/>
      <c r="D158" s="39">
        <v>0</v>
      </c>
      <c r="E158" s="19">
        <v>0</v>
      </c>
      <c r="F158" s="38">
        <v>0</v>
      </c>
      <c r="G158" s="38">
        <v>0</v>
      </c>
      <c r="H158" s="19">
        <v>0</v>
      </c>
      <c r="I158" s="19">
        <v>0</v>
      </c>
      <c r="J158" s="19">
        <v>0</v>
      </c>
      <c r="K158" s="19">
        <v>0</v>
      </c>
      <c r="V158" s="3"/>
      <c r="W158" s="3"/>
      <c r="X158" s="3"/>
      <c r="Y158" s="3"/>
    </row>
    <row r="159" spans="1:25" ht="27.6" customHeight="1" x14ac:dyDescent="0.2">
      <c r="A159" s="4"/>
      <c r="B159" s="89" t="s">
        <v>164</v>
      </c>
      <c r="C159" s="89"/>
      <c r="D159" s="39">
        <v>0</v>
      </c>
      <c r="E159" s="19">
        <v>0</v>
      </c>
      <c r="F159" s="38">
        <v>0</v>
      </c>
      <c r="G159" s="38">
        <v>0</v>
      </c>
      <c r="H159" s="19">
        <v>0</v>
      </c>
      <c r="I159" s="19">
        <v>0</v>
      </c>
      <c r="J159" s="19">
        <v>0</v>
      </c>
      <c r="K159" s="19">
        <v>0</v>
      </c>
      <c r="V159" s="3"/>
      <c r="W159" s="3"/>
      <c r="X159" s="3"/>
      <c r="Y159" s="3"/>
    </row>
    <row r="160" spans="1:25" ht="29.25" customHeight="1" x14ac:dyDescent="0.2">
      <c r="A160" s="4" t="s">
        <v>70</v>
      </c>
      <c r="B160" s="94" t="s">
        <v>165</v>
      </c>
      <c r="C160" s="94"/>
      <c r="D160" s="39">
        <v>0</v>
      </c>
      <c r="E160" s="19">
        <v>0</v>
      </c>
      <c r="F160" s="38">
        <v>0</v>
      </c>
      <c r="G160" s="38">
        <v>0</v>
      </c>
      <c r="H160" s="19">
        <v>0</v>
      </c>
      <c r="I160" s="19">
        <v>0</v>
      </c>
      <c r="J160" s="19">
        <v>0</v>
      </c>
      <c r="K160" s="19">
        <v>0</v>
      </c>
      <c r="V160" s="3"/>
      <c r="W160" s="3"/>
      <c r="X160" s="3"/>
      <c r="Y160" s="3"/>
    </row>
    <row r="161" spans="1:25" ht="15.75" customHeight="1" x14ac:dyDescent="0.2">
      <c r="A161" s="4"/>
      <c r="B161" s="89" t="s">
        <v>159</v>
      </c>
      <c r="C161" s="89"/>
      <c r="D161" s="39">
        <v>0</v>
      </c>
      <c r="E161" s="19">
        <v>0</v>
      </c>
      <c r="F161" s="38">
        <v>0</v>
      </c>
      <c r="G161" s="38">
        <v>0</v>
      </c>
      <c r="H161" s="19">
        <v>0</v>
      </c>
      <c r="I161" s="19">
        <v>0</v>
      </c>
      <c r="J161" s="19">
        <v>0</v>
      </c>
      <c r="K161" s="19">
        <v>0</v>
      </c>
      <c r="V161" s="3"/>
      <c r="W161" s="3"/>
      <c r="X161" s="3"/>
      <c r="Y161" s="3"/>
    </row>
    <row r="162" spans="1:25" ht="15.75" customHeight="1" x14ac:dyDescent="0.2">
      <c r="A162" s="4"/>
      <c r="B162" s="40" t="s">
        <v>160</v>
      </c>
      <c r="C162" s="41"/>
      <c r="D162" s="39">
        <v>0</v>
      </c>
      <c r="E162" s="19">
        <v>0</v>
      </c>
      <c r="F162" s="38">
        <v>0</v>
      </c>
      <c r="G162" s="38">
        <v>0</v>
      </c>
      <c r="H162" s="19">
        <v>0</v>
      </c>
      <c r="I162" s="19">
        <v>0</v>
      </c>
      <c r="J162" s="19">
        <v>0</v>
      </c>
      <c r="K162" s="19">
        <v>0</v>
      </c>
      <c r="V162" s="3"/>
      <c r="W162" s="3"/>
      <c r="X162" s="3"/>
      <c r="Y162" s="3"/>
    </row>
    <row r="163" spans="1:25" ht="15.75" customHeight="1" x14ac:dyDescent="0.2">
      <c r="A163" s="4"/>
      <c r="B163" s="92" t="s">
        <v>161</v>
      </c>
      <c r="C163" s="92"/>
      <c r="D163" s="39">
        <v>0</v>
      </c>
      <c r="E163" s="19">
        <v>0</v>
      </c>
      <c r="F163" s="38">
        <v>0</v>
      </c>
      <c r="G163" s="38">
        <v>0</v>
      </c>
      <c r="H163" s="19">
        <v>0</v>
      </c>
      <c r="I163" s="19">
        <v>0</v>
      </c>
      <c r="J163" s="19">
        <v>0</v>
      </c>
      <c r="K163" s="19">
        <v>0</v>
      </c>
      <c r="V163" s="3"/>
      <c r="W163" s="3"/>
      <c r="X163" s="3"/>
      <c r="Y163" s="3"/>
    </row>
    <row r="164" spans="1:25" ht="15.75" customHeight="1" x14ac:dyDescent="0.2">
      <c r="A164" s="4"/>
      <c r="B164" s="88" t="s">
        <v>162</v>
      </c>
      <c r="C164" s="88"/>
      <c r="D164" s="39">
        <v>0</v>
      </c>
      <c r="E164" s="19">
        <v>0</v>
      </c>
      <c r="F164" s="38">
        <v>0</v>
      </c>
      <c r="G164" s="38">
        <v>0</v>
      </c>
      <c r="H164" s="19">
        <v>0</v>
      </c>
      <c r="I164" s="19">
        <v>0</v>
      </c>
      <c r="J164" s="19">
        <v>0</v>
      </c>
      <c r="K164" s="19">
        <v>0</v>
      </c>
      <c r="V164" s="3"/>
      <c r="W164" s="3"/>
      <c r="X164" s="3"/>
      <c r="Y164" s="3"/>
    </row>
    <row r="165" spans="1:25" ht="24.4" customHeight="1" x14ac:dyDescent="0.2">
      <c r="A165" s="4"/>
      <c r="B165" s="91" t="s">
        <v>163</v>
      </c>
      <c r="C165" s="91"/>
      <c r="D165" s="39">
        <v>0</v>
      </c>
      <c r="E165" s="19">
        <v>0</v>
      </c>
      <c r="F165" s="38">
        <v>0</v>
      </c>
      <c r="G165" s="38">
        <v>0</v>
      </c>
      <c r="H165" s="19">
        <v>0</v>
      </c>
      <c r="I165" s="19">
        <v>0</v>
      </c>
      <c r="J165" s="19">
        <v>0</v>
      </c>
      <c r="K165" s="19">
        <v>0</v>
      </c>
      <c r="V165" s="3"/>
      <c r="W165" s="3"/>
      <c r="X165" s="3"/>
      <c r="Y165" s="3"/>
    </row>
    <row r="166" spans="1:25" ht="26.85" customHeight="1" x14ac:dyDescent="0.2">
      <c r="A166" s="4"/>
      <c r="B166" s="88" t="s">
        <v>164</v>
      </c>
      <c r="C166" s="88"/>
      <c r="D166" s="39">
        <v>0</v>
      </c>
      <c r="E166" s="19">
        <v>0</v>
      </c>
      <c r="F166" s="38">
        <v>0</v>
      </c>
      <c r="G166" s="38">
        <v>0</v>
      </c>
      <c r="H166" s="19">
        <v>0</v>
      </c>
      <c r="I166" s="19">
        <v>0</v>
      </c>
      <c r="J166" s="19">
        <v>0</v>
      </c>
      <c r="K166" s="19">
        <v>0</v>
      </c>
      <c r="V166" s="3"/>
      <c r="W166" s="3"/>
      <c r="X166" s="3"/>
      <c r="Y166" s="3"/>
    </row>
    <row r="167" spans="1:25" ht="15.75" customHeight="1" x14ac:dyDescent="0.2">
      <c r="A167" s="4" t="s">
        <v>123</v>
      </c>
      <c r="B167" s="84" t="s">
        <v>166</v>
      </c>
      <c r="C167" s="84"/>
      <c r="D167" s="39">
        <v>0</v>
      </c>
      <c r="E167" s="19">
        <v>0</v>
      </c>
      <c r="F167" s="38">
        <v>0</v>
      </c>
      <c r="G167" s="38">
        <v>0</v>
      </c>
      <c r="H167" s="19">
        <v>0</v>
      </c>
      <c r="I167" s="19">
        <v>0</v>
      </c>
      <c r="J167" s="19">
        <v>0</v>
      </c>
      <c r="K167" s="19">
        <v>0</v>
      </c>
      <c r="V167" s="3"/>
      <c r="W167" s="3"/>
      <c r="X167" s="3"/>
      <c r="Y167" s="3"/>
    </row>
    <row r="168" spans="1:25" ht="15.75" customHeight="1" x14ac:dyDescent="0.2">
      <c r="A168" s="4"/>
      <c r="B168" s="89" t="s">
        <v>159</v>
      </c>
      <c r="C168" s="89"/>
      <c r="D168" s="39">
        <v>0</v>
      </c>
      <c r="E168" s="19">
        <v>0</v>
      </c>
      <c r="F168" s="38">
        <v>0</v>
      </c>
      <c r="G168" s="38">
        <v>0</v>
      </c>
      <c r="H168" s="19">
        <v>0</v>
      </c>
      <c r="I168" s="19">
        <v>0</v>
      </c>
      <c r="J168" s="19">
        <v>0</v>
      </c>
      <c r="K168" s="19">
        <v>0</v>
      </c>
      <c r="V168" s="3"/>
      <c r="W168" s="3"/>
      <c r="X168" s="3"/>
      <c r="Y168" s="3"/>
    </row>
    <row r="169" spans="1:25" ht="15.75" customHeight="1" x14ac:dyDescent="0.2">
      <c r="A169" s="4"/>
      <c r="B169" s="40" t="s">
        <v>160</v>
      </c>
      <c r="C169" s="41"/>
      <c r="D169" s="39">
        <v>0</v>
      </c>
      <c r="E169" s="19">
        <v>0</v>
      </c>
      <c r="F169" s="38">
        <v>0</v>
      </c>
      <c r="G169" s="38">
        <v>0</v>
      </c>
      <c r="H169" s="19">
        <v>0</v>
      </c>
      <c r="I169" s="19">
        <v>0</v>
      </c>
      <c r="J169" s="19">
        <v>0</v>
      </c>
      <c r="K169" s="19">
        <v>0</v>
      </c>
      <c r="V169" s="3"/>
      <c r="W169" s="3"/>
      <c r="X169" s="3"/>
      <c r="Y169" s="3"/>
    </row>
    <row r="170" spans="1:25" ht="15.75" customHeight="1" x14ac:dyDescent="0.2">
      <c r="A170" s="4"/>
      <c r="B170" s="92" t="s">
        <v>161</v>
      </c>
      <c r="C170" s="92"/>
      <c r="D170" s="39">
        <v>0</v>
      </c>
      <c r="E170" s="19">
        <v>0</v>
      </c>
      <c r="F170" s="38">
        <v>0</v>
      </c>
      <c r="G170" s="38">
        <v>0</v>
      </c>
      <c r="H170" s="19">
        <v>0</v>
      </c>
      <c r="I170" s="19">
        <v>0</v>
      </c>
      <c r="J170" s="19">
        <v>0</v>
      </c>
      <c r="K170" s="19">
        <v>0</v>
      </c>
      <c r="V170" s="3"/>
      <c r="W170" s="3"/>
      <c r="X170" s="3"/>
      <c r="Y170" s="3"/>
    </row>
    <row r="171" spans="1:25" ht="15.75" customHeight="1" x14ac:dyDescent="0.2">
      <c r="A171" s="4"/>
      <c r="B171" s="88" t="s">
        <v>162</v>
      </c>
      <c r="C171" s="88"/>
      <c r="D171" s="39">
        <v>0</v>
      </c>
      <c r="E171" s="19">
        <v>0</v>
      </c>
      <c r="F171" s="38">
        <v>0</v>
      </c>
      <c r="G171" s="38">
        <v>0</v>
      </c>
      <c r="H171" s="19">
        <v>0</v>
      </c>
      <c r="I171" s="19">
        <v>0</v>
      </c>
      <c r="J171" s="19">
        <v>0</v>
      </c>
      <c r="K171" s="19">
        <v>0</v>
      </c>
      <c r="V171" s="3"/>
      <c r="W171" s="3"/>
      <c r="X171" s="3"/>
      <c r="Y171" s="3"/>
    </row>
    <row r="172" spans="1:25" ht="25.35" customHeight="1" x14ac:dyDescent="0.2">
      <c r="A172" s="4"/>
      <c r="B172" s="91" t="s">
        <v>163</v>
      </c>
      <c r="C172" s="91"/>
      <c r="D172" s="39">
        <v>0</v>
      </c>
      <c r="E172" s="19">
        <v>0</v>
      </c>
      <c r="F172" s="38">
        <v>0</v>
      </c>
      <c r="G172" s="38">
        <v>0</v>
      </c>
      <c r="H172" s="19">
        <v>0</v>
      </c>
      <c r="I172" s="19">
        <v>0</v>
      </c>
      <c r="J172" s="19">
        <v>0</v>
      </c>
      <c r="K172" s="19">
        <v>0</v>
      </c>
      <c r="V172" s="3"/>
      <c r="W172" s="3"/>
      <c r="X172" s="3"/>
      <c r="Y172" s="3"/>
    </row>
    <row r="173" spans="1:25" ht="26.1" customHeight="1" x14ac:dyDescent="0.2">
      <c r="A173" s="4"/>
      <c r="B173" s="88" t="s">
        <v>164</v>
      </c>
      <c r="C173" s="88"/>
      <c r="D173" s="39">
        <v>0</v>
      </c>
      <c r="E173" s="19">
        <v>0</v>
      </c>
      <c r="F173" s="38">
        <v>0</v>
      </c>
      <c r="G173" s="38">
        <v>0</v>
      </c>
      <c r="H173" s="19">
        <v>0</v>
      </c>
      <c r="I173" s="19">
        <v>0</v>
      </c>
      <c r="J173" s="19">
        <v>0</v>
      </c>
      <c r="K173" s="19">
        <v>0</v>
      </c>
      <c r="V173" s="3"/>
      <c r="W173" s="3"/>
      <c r="X173" s="3"/>
      <c r="Y173" s="3"/>
    </row>
    <row r="174" spans="1:25" ht="15.75" customHeight="1" x14ac:dyDescent="0.2">
      <c r="A174" s="4" t="s">
        <v>167</v>
      </c>
      <c r="B174" s="84" t="s">
        <v>168</v>
      </c>
      <c r="C174" s="84"/>
      <c r="D174" s="39">
        <v>0</v>
      </c>
      <c r="E174" s="19">
        <v>0</v>
      </c>
      <c r="F174" s="38">
        <v>0</v>
      </c>
      <c r="G174" s="38">
        <v>0</v>
      </c>
      <c r="H174" s="19">
        <v>0</v>
      </c>
      <c r="I174" s="19">
        <v>0</v>
      </c>
      <c r="J174" s="19">
        <v>0</v>
      </c>
      <c r="K174" s="19">
        <v>0</v>
      </c>
      <c r="V174" s="3"/>
      <c r="W174" s="3"/>
      <c r="X174" s="3"/>
      <c r="Y174" s="3"/>
    </row>
    <row r="175" spans="1:25" ht="15.75" customHeight="1" x14ac:dyDescent="0.2">
      <c r="A175" s="4"/>
      <c r="B175" s="89" t="s">
        <v>159</v>
      </c>
      <c r="C175" s="89"/>
      <c r="D175" s="39">
        <v>0</v>
      </c>
      <c r="E175" s="19">
        <v>0</v>
      </c>
      <c r="F175" s="38">
        <v>0</v>
      </c>
      <c r="G175" s="38">
        <v>0</v>
      </c>
      <c r="H175" s="19">
        <v>0</v>
      </c>
      <c r="I175" s="19">
        <v>0</v>
      </c>
      <c r="J175" s="19">
        <v>0</v>
      </c>
      <c r="K175" s="19">
        <v>0</v>
      </c>
      <c r="V175" s="3"/>
      <c r="W175" s="3"/>
      <c r="X175" s="3"/>
      <c r="Y175" s="3"/>
    </row>
    <row r="176" spans="1:25" ht="15.75" customHeight="1" x14ac:dyDescent="0.2">
      <c r="A176" s="4"/>
      <c r="B176" s="40" t="s">
        <v>160</v>
      </c>
      <c r="C176" s="41"/>
      <c r="D176" s="39">
        <v>0</v>
      </c>
      <c r="E176" s="19">
        <v>0</v>
      </c>
      <c r="F176" s="38">
        <v>0</v>
      </c>
      <c r="G176" s="38">
        <v>0</v>
      </c>
      <c r="H176" s="19">
        <v>0</v>
      </c>
      <c r="I176" s="19">
        <v>0</v>
      </c>
      <c r="J176" s="19">
        <v>0</v>
      </c>
      <c r="K176" s="19">
        <v>0</v>
      </c>
      <c r="V176" s="3"/>
      <c r="W176" s="3"/>
      <c r="X176" s="3"/>
      <c r="Y176" s="3"/>
    </row>
    <row r="177" spans="1:25" ht="15.75" customHeight="1" x14ac:dyDescent="0.2">
      <c r="A177" s="4"/>
      <c r="B177" s="92" t="s">
        <v>161</v>
      </c>
      <c r="C177" s="92"/>
      <c r="D177" s="39">
        <v>0</v>
      </c>
      <c r="E177" s="19">
        <v>0</v>
      </c>
      <c r="F177" s="38">
        <v>0</v>
      </c>
      <c r="G177" s="38">
        <v>0</v>
      </c>
      <c r="H177" s="19">
        <v>0</v>
      </c>
      <c r="I177" s="19">
        <v>0</v>
      </c>
      <c r="J177" s="19">
        <v>0</v>
      </c>
      <c r="K177" s="19">
        <v>0</v>
      </c>
      <c r="V177" s="3"/>
      <c r="W177" s="3"/>
      <c r="X177" s="3"/>
      <c r="Y177" s="3"/>
    </row>
    <row r="178" spans="1:25" ht="15.75" customHeight="1" x14ac:dyDescent="0.2">
      <c r="A178" s="4"/>
      <c r="B178" s="88" t="s">
        <v>162</v>
      </c>
      <c r="C178" s="88"/>
      <c r="D178" s="39">
        <v>0</v>
      </c>
      <c r="E178" s="19">
        <v>0</v>
      </c>
      <c r="F178" s="38">
        <v>0</v>
      </c>
      <c r="G178" s="38">
        <v>0</v>
      </c>
      <c r="H178" s="19">
        <v>0</v>
      </c>
      <c r="I178" s="19">
        <v>0</v>
      </c>
      <c r="J178" s="19">
        <v>0</v>
      </c>
      <c r="K178" s="19">
        <v>0</v>
      </c>
      <c r="V178" s="3"/>
      <c r="W178" s="3"/>
      <c r="X178" s="3"/>
      <c r="Y178" s="3"/>
    </row>
    <row r="179" spans="1:25" ht="22.15" customHeight="1" x14ac:dyDescent="0.2">
      <c r="A179" s="4"/>
      <c r="B179" s="91" t="s">
        <v>163</v>
      </c>
      <c r="C179" s="91"/>
      <c r="D179" s="39">
        <v>0</v>
      </c>
      <c r="E179" s="19">
        <v>0</v>
      </c>
      <c r="F179" s="38">
        <v>0</v>
      </c>
      <c r="G179" s="38">
        <v>0</v>
      </c>
      <c r="H179" s="19">
        <v>0</v>
      </c>
      <c r="I179" s="19">
        <v>0</v>
      </c>
      <c r="J179" s="19">
        <v>0</v>
      </c>
      <c r="K179" s="19">
        <v>0</v>
      </c>
      <c r="V179" s="3"/>
      <c r="W179" s="3"/>
      <c r="X179" s="3"/>
      <c r="Y179" s="3"/>
    </row>
    <row r="180" spans="1:25" ht="26.85" customHeight="1" x14ac:dyDescent="0.2">
      <c r="A180" s="4"/>
      <c r="B180" s="88" t="s">
        <v>164</v>
      </c>
      <c r="C180" s="88"/>
      <c r="D180" s="39">
        <v>0</v>
      </c>
      <c r="E180" s="19">
        <v>0</v>
      </c>
      <c r="F180" s="38">
        <v>0</v>
      </c>
      <c r="G180" s="38">
        <v>0</v>
      </c>
      <c r="H180" s="19">
        <v>0</v>
      </c>
      <c r="I180" s="19">
        <v>0</v>
      </c>
      <c r="J180" s="19">
        <v>0</v>
      </c>
      <c r="K180" s="19">
        <v>0</v>
      </c>
      <c r="V180" s="3"/>
      <c r="W180" s="3"/>
      <c r="X180" s="3"/>
      <c r="Y180" s="3"/>
    </row>
    <row r="181" spans="1:25" ht="15.75" customHeight="1" x14ac:dyDescent="0.2">
      <c r="A181" s="4" t="s">
        <v>169</v>
      </c>
      <c r="B181" s="93" t="s">
        <v>170</v>
      </c>
      <c r="C181" s="93"/>
      <c r="D181" s="39">
        <v>0</v>
      </c>
      <c r="E181" s="19">
        <v>0</v>
      </c>
      <c r="F181" s="38">
        <v>0</v>
      </c>
      <c r="G181" s="38">
        <v>0</v>
      </c>
      <c r="H181" s="19">
        <v>0</v>
      </c>
      <c r="I181" s="19">
        <v>0</v>
      </c>
      <c r="J181" s="19">
        <v>0</v>
      </c>
      <c r="K181" s="19">
        <v>0</v>
      </c>
      <c r="V181" s="3"/>
      <c r="W181" s="3"/>
      <c r="X181" s="3"/>
      <c r="Y181" s="3"/>
    </row>
    <row r="182" spans="1:25" ht="15.75" customHeight="1" x14ac:dyDescent="0.2">
      <c r="A182" s="4"/>
      <c r="B182" s="89" t="s">
        <v>159</v>
      </c>
      <c r="C182" s="89"/>
      <c r="D182" s="39">
        <v>0</v>
      </c>
      <c r="E182" s="19">
        <v>0</v>
      </c>
      <c r="F182" s="38">
        <v>0</v>
      </c>
      <c r="G182" s="38">
        <v>0</v>
      </c>
      <c r="H182" s="19">
        <v>0</v>
      </c>
      <c r="I182" s="19">
        <v>0</v>
      </c>
      <c r="J182" s="19">
        <v>0</v>
      </c>
      <c r="K182" s="19">
        <v>0</v>
      </c>
      <c r="V182" s="3"/>
      <c r="W182" s="3"/>
      <c r="X182" s="3"/>
      <c r="Y182" s="3"/>
    </row>
    <row r="183" spans="1:25" ht="15.75" customHeight="1" x14ac:dyDescent="0.2">
      <c r="A183" s="4"/>
      <c r="B183" s="40" t="s">
        <v>160</v>
      </c>
      <c r="C183" s="41"/>
      <c r="D183" s="39">
        <v>0</v>
      </c>
      <c r="E183" s="19">
        <v>0</v>
      </c>
      <c r="F183" s="38">
        <v>0</v>
      </c>
      <c r="G183" s="38">
        <v>0</v>
      </c>
      <c r="H183" s="19">
        <v>0</v>
      </c>
      <c r="I183" s="19">
        <v>0</v>
      </c>
      <c r="J183" s="19">
        <v>0</v>
      </c>
      <c r="K183" s="19">
        <v>0</v>
      </c>
      <c r="V183" s="3"/>
      <c r="W183" s="3"/>
      <c r="X183" s="3"/>
      <c r="Y183" s="3"/>
    </row>
    <row r="184" spans="1:25" ht="15.75" customHeight="1" x14ac:dyDescent="0.2">
      <c r="A184" s="4"/>
      <c r="B184" s="92" t="s">
        <v>161</v>
      </c>
      <c r="C184" s="92"/>
      <c r="D184" s="39">
        <v>0</v>
      </c>
      <c r="E184" s="19">
        <v>0</v>
      </c>
      <c r="F184" s="38">
        <v>0</v>
      </c>
      <c r="G184" s="38">
        <v>0</v>
      </c>
      <c r="H184" s="19">
        <v>0</v>
      </c>
      <c r="I184" s="19">
        <v>0</v>
      </c>
      <c r="J184" s="19">
        <v>0</v>
      </c>
      <c r="K184" s="19">
        <v>0</v>
      </c>
      <c r="V184" s="3"/>
      <c r="W184" s="3"/>
      <c r="X184" s="3"/>
      <c r="Y184" s="3"/>
    </row>
    <row r="185" spans="1:25" ht="25.35" customHeight="1" x14ac:dyDescent="0.2">
      <c r="A185" s="4"/>
      <c r="B185" s="91" t="s">
        <v>163</v>
      </c>
      <c r="C185" s="91"/>
      <c r="D185" s="39">
        <v>0</v>
      </c>
      <c r="E185" s="19">
        <v>0</v>
      </c>
      <c r="F185" s="38">
        <v>0</v>
      </c>
      <c r="G185" s="38">
        <v>0</v>
      </c>
      <c r="H185" s="19">
        <v>0</v>
      </c>
      <c r="I185" s="19">
        <v>0</v>
      </c>
      <c r="J185" s="19">
        <v>0</v>
      </c>
      <c r="K185" s="19">
        <v>0</v>
      </c>
      <c r="V185" s="3"/>
      <c r="W185" s="3"/>
      <c r="X185" s="3"/>
      <c r="Y185" s="3"/>
    </row>
    <row r="186" spans="1:25" ht="25.35" customHeight="1" x14ac:dyDescent="0.2">
      <c r="A186" s="4"/>
      <c r="B186" s="88" t="s">
        <v>164</v>
      </c>
      <c r="C186" s="88"/>
      <c r="D186" s="39">
        <v>0</v>
      </c>
      <c r="E186" s="19">
        <v>0</v>
      </c>
      <c r="F186" s="38">
        <v>0</v>
      </c>
      <c r="G186" s="38">
        <v>0</v>
      </c>
      <c r="H186" s="19">
        <v>0</v>
      </c>
      <c r="I186" s="19">
        <v>0</v>
      </c>
      <c r="J186" s="19">
        <v>0</v>
      </c>
      <c r="K186" s="19">
        <v>0</v>
      </c>
      <c r="V186" s="3"/>
      <c r="W186" s="3"/>
      <c r="X186" s="3"/>
      <c r="Y186" s="3"/>
    </row>
    <row r="187" spans="1:25" ht="25.35" customHeight="1" x14ac:dyDescent="0.2">
      <c r="A187" s="4" t="s">
        <v>171</v>
      </c>
      <c r="B187" s="84" t="s">
        <v>172</v>
      </c>
      <c r="C187" s="84"/>
      <c r="D187" s="39">
        <v>0</v>
      </c>
      <c r="E187" s="19">
        <v>0</v>
      </c>
      <c r="F187" s="38">
        <v>0</v>
      </c>
      <c r="G187" s="38">
        <v>0</v>
      </c>
      <c r="H187" s="19">
        <v>0</v>
      </c>
      <c r="I187" s="19">
        <v>0</v>
      </c>
      <c r="J187" s="19">
        <v>0</v>
      </c>
      <c r="K187" s="19">
        <v>0</v>
      </c>
      <c r="V187" s="3"/>
      <c r="W187" s="3"/>
      <c r="X187" s="3"/>
      <c r="Y187" s="3"/>
    </row>
    <row r="188" spans="1:25" ht="17.45" customHeight="1" x14ac:dyDescent="0.2">
      <c r="A188" s="4"/>
      <c r="B188" s="89" t="s">
        <v>159</v>
      </c>
      <c r="C188" s="89"/>
      <c r="D188" s="39">
        <v>0</v>
      </c>
      <c r="E188" s="19">
        <v>0</v>
      </c>
      <c r="F188" s="38">
        <v>0</v>
      </c>
      <c r="G188" s="38">
        <v>0</v>
      </c>
      <c r="H188" s="19">
        <v>0</v>
      </c>
      <c r="I188" s="19">
        <v>0</v>
      </c>
      <c r="J188" s="19">
        <v>0</v>
      </c>
      <c r="K188" s="19">
        <v>0</v>
      </c>
      <c r="V188" s="3"/>
      <c r="W188" s="3"/>
      <c r="X188" s="3"/>
      <c r="Y188" s="3"/>
    </row>
    <row r="189" spans="1:25" ht="16.5" customHeight="1" x14ac:dyDescent="0.2">
      <c r="A189" s="4"/>
      <c r="B189" s="40" t="s">
        <v>160</v>
      </c>
      <c r="C189" s="41"/>
      <c r="D189" s="39">
        <v>0</v>
      </c>
      <c r="E189" s="19">
        <v>0</v>
      </c>
      <c r="F189" s="38">
        <v>0</v>
      </c>
      <c r="G189" s="38">
        <v>0</v>
      </c>
      <c r="H189" s="19">
        <v>0</v>
      </c>
      <c r="I189" s="19">
        <v>0</v>
      </c>
      <c r="J189" s="19">
        <v>0</v>
      </c>
      <c r="K189" s="19">
        <v>0</v>
      </c>
      <c r="V189" s="3"/>
      <c r="W189" s="3"/>
      <c r="X189" s="3"/>
      <c r="Y189" s="3"/>
    </row>
    <row r="190" spans="1:25" ht="16.5" customHeight="1" x14ac:dyDescent="0.2">
      <c r="A190" s="4"/>
      <c r="B190" s="92" t="s">
        <v>161</v>
      </c>
      <c r="C190" s="92"/>
      <c r="D190" s="39">
        <v>0</v>
      </c>
      <c r="E190" s="19">
        <v>0</v>
      </c>
      <c r="F190" s="38">
        <v>0</v>
      </c>
      <c r="G190" s="38">
        <v>0</v>
      </c>
      <c r="H190" s="19">
        <v>0</v>
      </c>
      <c r="I190" s="19">
        <v>0</v>
      </c>
      <c r="J190" s="19">
        <v>0</v>
      </c>
      <c r="K190" s="19">
        <v>0</v>
      </c>
      <c r="V190" s="3"/>
      <c r="W190" s="3"/>
      <c r="X190" s="3"/>
      <c r="Y190" s="3"/>
    </row>
    <row r="191" spans="1:25" ht="18.2" customHeight="1" x14ac:dyDescent="0.2">
      <c r="A191" s="4"/>
      <c r="B191" s="88" t="s">
        <v>162</v>
      </c>
      <c r="C191" s="88"/>
      <c r="D191" s="39">
        <v>0</v>
      </c>
      <c r="E191" s="19">
        <v>0</v>
      </c>
      <c r="F191" s="38">
        <v>0</v>
      </c>
      <c r="G191" s="38">
        <v>0</v>
      </c>
      <c r="H191" s="19">
        <v>0</v>
      </c>
      <c r="I191" s="19">
        <v>0</v>
      </c>
      <c r="J191" s="19">
        <v>0</v>
      </c>
      <c r="K191" s="19">
        <v>0</v>
      </c>
      <c r="V191" s="3"/>
      <c r="W191" s="3"/>
      <c r="X191" s="3"/>
      <c r="Y191" s="3"/>
    </row>
    <row r="192" spans="1:25" ht="19.7" customHeight="1" x14ac:dyDescent="0.2">
      <c r="A192" s="4"/>
      <c r="B192" s="91" t="s">
        <v>163</v>
      </c>
      <c r="C192" s="91"/>
      <c r="D192" s="39">
        <v>0</v>
      </c>
      <c r="E192" s="19">
        <v>0</v>
      </c>
      <c r="F192" s="38">
        <v>0</v>
      </c>
      <c r="G192" s="38">
        <v>0</v>
      </c>
      <c r="H192" s="19">
        <v>0</v>
      </c>
      <c r="I192" s="19">
        <v>0</v>
      </c>
      <c r="J192" s="19">
        <v>0</v>
      </c>
      <c r="K192" s="19">
        <v>0</v>
      </c>
      <c r="V192" s="3"/>
      <c r="W192" s="3"/>
      <c r="X192" s="3"/>
      <c r="Y192" s="3"/>
    </row>
    <row r="193" spans="1:25" ht="31.5" customHeight="1" x14ac:dyDescent="0.2">
      <c r="A193" s="4" t="s">
        <v>173</v>
      </c>
      <c r="B193" s="93" t="s">
        <v>174</v>
      </c>
      <c r="C193" s="93"/>
      <c r="D193" s="39">
        <v>9</v>
      </c>
      <c r="E193" s="19">
        <v>9</v>
      </c>
      <c r="F193" s="38">
        <v>0</v>
      </c>
      <c r="G193" s="38">
        <v>0</v>
      </c>
      <c r="H193" s="19">
        <v>0</v>
      </c>
      <c r="I193" s="19">
        <v>0</v>
      </c>
      <c r="J193" s="19">
        <v>0</v>
      </c>
      <c r="K193" s="19">
        <v>0</v>
      </c>
      <c r="V193" s="3"/>
      <c r="W193" s="3"/>
      <c r="X193" s="3"/>
      <c r="Y193" s="3"/>
    </row>
    <row r="194" spans="1:25" ht="15.75" customHeight="1" x14ac:dyDescent="0.2">
      <c r="A194" s="4"/>
      <c r="B194" s="89" t="s">
        <v>159</v>
      </c>
      <c r="C194" s="89"/>
      <c r="D194" s="39">
        <v>0</v>
      </c>
      <c r="E194" s="19">
        <v>0</v>
      </c>
      <c r="F194" s="38">
        <v>0</v>
      </c>
      <c r="G194" s="38">
        <v>0</v>
      </c>
      <c r="H194" s="19">
        <v>0</v>
      </c>
      <c r="I194" s="19">
        <v>0</v>
      </c>
      <c r="J194" s="19">
        <v>0</v>
      </c>
      <c r="K194" s="19">
        <v>0</v>
      </c>
      <c r="V194" s="3"/>
      <c r="W194" s="3"/>
      <c r="X194" s="3"/>
      <c r="Y194" s="3"/>
    </row>
    <row r="195" spans="1:25" ht="15.75" customHeight="1" x14ac:dyDescent="0.2">
      <c r="A195" s="4"/>
      <c r="B195" s="40" t="s">
        <v>160</v>
      </c>
      <c r="C195" s="41"/>
      <c r="D195" s="39"/>
      <c r="E195" s="19"/>
      <c r="F195" s="38"/>
      <c r="G195" s="38"/>
      <c r="H195" s="19"/>
      <c r="I195" s="19"/>
      <c r="J195" s="19"/>
      <c r="K195" s="19"/>
      <c r="V195" s="3"/>
      <c r="W195" s="3"/>
      <c r="X195" s="3"/>
      <c r="Y195" s="3"/>
    </row>
    <row r="196" spans="1:25" ht="24.4" customHeight="1" x14ac:dyDescent="0.2">
      <c r="A196" s="4"/>
      <c r="B196" s="91" t="s">
        <v>163</v>
      </c>
      <c r="C196" s="91"/>
      <c r="D196" s="39">
        <v>0</v>
      </c>
      <c r="E196" s="19">
        <v>0</v>
      </c>
      <c r="F196" s="38">
        <v>0</v>
      </c>
      <c r="G196" s="38">
        <v>0</v>
      </c>
      <c r="H196" s="19">
        <v>0</v>
      </c>
      <c r="I196" s="19">
        <v>0</v>
      </c>
      <c r="J196" s="19">
        <v>0</v>
      </c>
      <c r="K196" s="19">
        <v>0</v>
      </c>
      <c r="V196" s="3"/>
      <c r="W196" s="3"/>
      <c r="X196" s="3"/>
      <c r="Y196" s="3"/>
    </row>
    <row r="197" spans="1:25" ht="23.65" customHeight="1" x14ac:dyDescent="0.2">
      <c r="A197" s="4"/>
      <c r="B197" s="88" t="s">
        <v>164</v>
      </c>
      <c r="C197" s="88"/>
      <c r="D197" s="39">
        <v>0</v>
      </c>
      <c r="E197" s="19">
        <v>0</v>
      </c>
      <c r="F197" s="38">
        <v>0</v>
      </c>
      <c r="G197" s="38">
        <v>0</v>
      </c>
      <c r="H197" s="19">
        <v>0</v>
      </c>
      <c r="I197" s="19">
        <v>0</v>
      </c>
      <c r="J197" s="19">
        <v>0</v>
      </c>
      <c r="K197" s="19">
        <v>0</v>
      </c>
      <c r="V197" s="3"/>
      <c r="W197" s="3"/>
      <c r="X197" s="3"/>
      <c r="Y197" s="3"/>
    </row>
    <row r="198" spans="1:25" ht="27.6" customHeight="1" x14ac:dyDescent="0.2">
      <c r="A198" s="4" t="s">
        <v>175</v>
      </c>
      <c r="B198" s="84" t="s">
        <v>176</v>
      </c>
      <c r="C198" s="84"/>
      <c r="D198" s="39">
        <v>0</v>
      </c>
      <c r="E198" s="19">
        <v>0</v>
      </c>
      <c r="F198" s="38">
        <v>0</v>
      </c>
      <c r="G198" s="38">
        <v>0</v>
      </c>
      <c r="H198" s="19">
        <v>0</v>
      </c>
      <c r="I198" s="19">
        <v>0</v>
      </c>
      <c r="J198" s="19">
        <v>0</v>
      </c>
      <c r="K198" s="19">
        <v>0</v>
      </c>
      <c r="V198" s="3"/>
      <c r="W198" s="3"/>
      <c r="X198" s="3"/>
      <c r="Y198" s="3"/>
    </row>
    <row r="199" spans="1:25" ht="18.2" customHeight="1" x14ac:dyDescent="0.2">
      <c r="A199" s="4"/>
      <c r="B199" s="89" t="s">
        <v>159</v>
      </c>
      <c r="C199" s="89"/>
      <c r="D199" s="39">
        <v>0</v>
      </c>
      <c r="E199" s="19">
        <v>0</v>
      </c>
      <c r="F199" s="38">
        <v>0</v>
      </c>
      <c r="G199" s="38">
        <v>0</v>
      </c>
      <c r="H199" s="19">
        <v>0</v>
      </c>
      <c r="I199" s="19">
        <v>0</v>
      </c>
      <c r="J199" s="19">
        <v>0</v>
      </c>
      <c r="K199" s="19">
        <v>0</v>
      </c>
      <c r="V199" s="3"/>
      <c r="W199" s="3"/>
      <c r="X199" s="3"/>
      <c r="Y199" s="3"/>
    </row>
    <row r="200" spans="1:25" ht="18.95" customHeight="1" x14ac:dyDescent="0.2">
      <c r="A200" s="4"/>
      <c r="B200" s="90" t="s">
        <v>160</v>
      </c>
      <c r="C200" s="90"/>
      <c r="D200" s="39">
        <v>0</v>
      </c>
      <c r="E200" s="19">
        <v>0</v>
      </c>
      <c r="F200" s="38">
        <v>0</v>
      </c>
      <c r="G200" s="38">
        <v>0</v>
      </c>
      <c r="H200" s="19">
        <v>0</v>
      </c>
      <c r="I200" s="19">
        <v>0</v>
      </c>
      <c r="J200" s="19">
        <v>0</v>
      </c>
      <c r="K200" s="19">
        <v>0</v>
      </c>
      <c r="V200" s="3"/>
      <c r="W200" s="3"/>
      <c r="X200" s="3"/>
      <c r="Y200" s="3"/>
    </row>
    <row r="201" spans="1:25" ht="15.75" customHeight="1" x14ac:dyDescent="0.2">
      <c r="A201" s="4"/>
      <c r="B201" s="92" t="s">
        <v>161</v>
      </c>
      <c r="C201" s="92"/>
      <c r="D201" s="39">
        <v>0</v>
      </c>
      <c r="E201" s="19">
        <v>0</v>
      </c>
      <c r="F201" s="38">
        <v>0</v>
      </c>
      <c r="G201" s="38">
        <v>0</v>
      </c>
      <c r="H201" s="19">
        <v>0</v>
      </c>
      <c r="I201" s="19">
        <v>0</v>
      </c>
      <c r="J201" s="19">
        <v>0</v>
      </c>
      <c r="K201" s="19">
        <v>0</v>
      </c>
      <c r="V201" s="3"/>
      <c r="W201" s="3"/>
      <c r="X201" s="3"/>
      <c r="Y201" s="3"/>
    </row>
    <row r="202" spans="1:25" ht="19.7" customHeight="1" x14ac:dyDescent="0.2">
      <c r="A202" s="4"/>
      <c r="B202" s="88" t="s">
        <v>162</v>
      </c>
      <c r="C202" s="88"/>
      <c r="D202" s="39">
        <v>0</v>
      </c>
      <c r="E202" s="19">
        <v>0</v>
      </c>
      <c r="F202" s="38">
        <v>0</v>
      </c>
      <c r="G202" s="38">
        <v>0</v>
      </c>
      <c r="H202" s="19">
        <v>0</v>
      </c>
      <c r="I202" s="19">
        <v>0</v>
      </c>
      <c r="J202" s="19">
        <v>0</v>
      </c>
      <c r="K202" s="19">
        <v>0</v>
      </c>
      <c r="V202" s="3"/>
      <c r="W202" s="3"/>
      <c r="X202" s="3"/>
      <c r="Y202" s="3"/>
    </row>
    <row r="203" spans="1:25" ht="27.6" customHeight="1" x14ac:dyDescent="0.2">
      <c r="A203" s="4"/>
      <c r="B203" s="88" t="s">
        <v>164</v>
      </c>
      <c r="C203" s="88"/>
      <c r="D203" s="39">
        <v>0</v>
      </c>
      <c r="E203" s="19">
        <v>0</v>
      </c>
      <c r="F203" s="38">
        <v>0</v>
      </c>
      <c r="G203" s="38">
        <v>0</v>
      </c>
      <c r="H203" s="19">
        <v>0</v>
      </c>
      <c r="I203" s="19">
        <v>0</v>
      </c>
      <c r="J203" s="19">
        <v>0</v>
      </c>
      <c r="K203" s="19">
        <v>0</v>
      </c>
      <c r="V203" s="3"/>
      <c r="W203" s="3"/>
      <c r="X203" s="3"/>
      <c r="Y203" s="3"/>
    </row>
    <row r="204" spans="1:25" ht="20.45" customHeight="1" x14ac:dyDescent="0.2">
      <c r="A204" s="4" t="s">
        <v>177</v>
      </c>
      <c r="B204" s="84" t="s">
        <v>178</v>
      </c>
      <c r="C204" s="84"/>
      <c r="D204" s="39">
        <v>5</v>
      </c>
      <c r="E204" s="19">
        <v>0</v>
      </c>
      <c r="F204" s="38">
        <v>0</v>
      </c>
      <c r="G204" s="38">
        <v>0</v>
      </c>
      <c r="H204" s="19">
        <v>5</v>
      </c>
      <c r="I204" s="19">
        <v>0</v>
      </c>
      <c r="J204" s="19">
        <v>5</v>
      </c>
      <c r="K204" s="19">
        <v>0</v>
      </c>
      <c r="V204" s="3"/>
      <c r="W204" s="3"/>
      <c r="X204" s="3"/>
      <c r="Y204" s="3"/>
    </row>
    <row r="205" spans="1:25" ht="17.45" customHeight="1" x14ac:dyDescent="0.2">
      <c r="A205" s="4"/>
      <c r="B205" s="89" t="s">
        <v>159</v>
      </c>
      <c r="C205" s="89"/>
      <c r="D205" s="39">
        <v>4</v>
      </c>
      <c r="E205" s="19">
        <v>0</v>
      </c>
      <c r="F205" s="38">
        <v>0</v>
      </c>
      <c r="G205" s="38">
        <v>0</v>
      </c>
      <c r="H205" s="19">
        <v>4</v>
      </c>
      <c r="I205" s="19">
        <v>0</v>
      </c>
      <c r="J205" s="19">
        <v>4</v>
      </c>
      <c r="K205" s="19">
        <v>0</v>
      </c>
      <c r="V205" s="3"/>
      <c r="W205" s="3"/>
      <c r="X205" s="3"/>
      <c r="Y205" s="3"/>
    </row>
    <row r="206" spans="1:25" ht="15.75" customHeight="1" x14ac:dyDescent="0.2">
      <c r="A206" s="4"/>
      <c r="B206" s="90" t="s">
        <v>160</v>
      </c>
      <c r="C206" s="90"/>
      <c r="D206" s="39">
        <v>0</v>
      </c>
      <c r="E206" s="19">
        <v>0</v>
      </c>
      <c r="F206" s="38">
        <v>0</v>
      </c>
      <c r="G206" s="38">
        <v>0</v>
      </c>
      <c r="H206" s="19">
        <v>0</v>
      </c>
      <c r="I206" s="19">
        <v>0</v>
      </c>
      <c r="J206" s="19">
        <v>0</v>
      </c>
      <c r="K206" s="19">
        <v>0</v>
      </c>
      <c r="V206" s="3"/>
      <c r="W206" s="3"/>
      <c r="X206" s="3"/>
      <c r="Y206" s="3"/>
    </row>
    <row r="207" spans="1:25" ht="25.35" customHeight="1" x14ac:dyDescent="0.2">
      <c r="A207" s="4"/>
      <c r="B207" s="88" t="s">
        <v>164</v>
      </c>
      <c r="C207" s="88"/>
      <c r="D207" s="39">
        <v>0</v>
      </c>
      <c r="E207" s="19">
        <v>0</v>
      </c>
      <c r="F207" s="38">
        <v>0</v>
      </c>
      <c r="G207" s="38">
        <v>0</v>
      </c>
      <c r="H207" s="19">
        <v>0</v>
      </c>
      <c r="I207" s="19">
        <v>0</v>
      </c>
      <c r="J207" s="19">
        <v>0</v>
      </c>
      <c r="K207" s="19">
        <v>0</v>
      </c>
      <c r="V207" s="3"/>
      <c r="W207" s="3"/>
      <c r="X207" s="3"/>
      <c r="Y207" s="3"/>
    </row>
    <row r="208" spans="1:25" ht="24.4" customHeight="1" x14ac:dyDescent="0.2">
      <c r="A208" s="4"/>
      <c r="B208" s="91" t="s">
        <v>163</v>
      </c>
      <c r="C208" s="91"/>
      <c r="D208" s="39">
        <v>0</v>
      </c>
      <c r="E208" s="19">
        <v>0</v>
      </c>
      <c r="F208" s="38">
        <v>0</v>
      </c>
      <c r="G208" s="38">
        <v>0</v>
      </c>
      <c r="H208" s="19">
        <v>0</v>
      </c>
      <c r="I208" s="19">
        <v>0</v>
      </c>
      <c r="J208" s="19">
        <v>0</v>
      </c>
      <c r="K208" s="19">
        <v>0</v>
      </c>
      <c r="V208" s="3"/>
      <c r="W208" s="3"/>
      <c r="X208" s="3"/>
      <c r="Y208" s="3"/>
    </row>
    <row r="209" spans="1:25" ht="25.35" customHeight="1" x14ac:dyDescent="0.2">
      <c r="A209" s="4" t="s">
        <v>179</v>
      </c>
      <c r="B209" s="84" t="s">
        <v>180</v>
      </c>
      <c r="C209" s="84"/>
      <c r="D209" s="39">
        <v>0</v>
      </c>
      <c r="E209" s="19">
        <v>0</v>
      </c>
      <c r="F209" s="38">
        <v>0</v>
      </c>
      <c r="G209" s="38">
        <v>0</v>
      </c>
      <c r="H209" s="19">
        <v>0</v>
      </c>
      <c r="I209" s="19">
        <v>0</v>
      </c>
      <c r="J209" s="19">
        <v>0</v>
      </c>
      <c r="K209" s="19">
        <v>0</v>
      </c>
      <c r="V209" s="3"/>
      <c r="W209" s="3"/>
      <c r="X209" s="3"/>
      <c r="Y209" s="3"/>
    </row>
    <row r="210" spans="1:25" ht="15.75" customHeight="1" x14ac:dyDescent="0.2">
      <c r="A210" s="4"/>
      <c r="B210" s="85" t="s">
        <v>69</v>
      </c>
      <c r="C210" s="85"/>
      <c r="D210" s="42">
        <v>0</v>
      </c>
      <c r="E210" s="19">
        <v>0</v>
      </c>
      <c r="F210" s="38">
        <v>0</v>
      </c>
      <c r="G210" s="38">
        <v>0</v>
      </c>
      <c r="H210" s="19">
        <v>0</v>
      </c>
      <c r="I210" s="19">
        <v>0</v>
      </c>
      <c r="J210" s="19">
        <v>0</v>
      </c>
      <c r="K210" s="19">
        <v>0</v>
      </c>
      <c r="V210" s="3"/>
      <c r="W210" s="3"/>
      <c r="X210" s="3"/>
      <c r="Y210" s="3"/>
    </row>
    <row r="211" spans="1:25" ht="15.75" customHeight="1" x14ac:dyDescent="0.2">
      <c r="A211" s="4"/>
      <c r="B211" s="85" t="s">
        <v>181</v>
      </c>
      <c r="C211" s="85"/>
      <c r="D211" s="43">
        <f t="shared" ref="D211:K211" si="5">D153+D160+D167+D174+D181+D187+D193+D198+D204+D209</f>
        <v>14</v>
      </c>
      <c r="E211" s="43">
        <f t="shared" si="5"/>
        <v>9</v>
      </c>
      <c r="F211" s="43">
        <f t="shared" si="5"/>
        <v>0</v>
      </c>
      <c r="G211" s="43">
        <f t="shared" si="5"/>
        <v>0</v>
      </c>
      <c r="H211" s="43">
        <f t="shared" si="5"/>
        <v>5</v>
      </c>
      <c r="I211" s="43">
        <f t="shared" si="5"/>
        <v>0</v>
      </c>
      <c r="J211" s="43">
        <f t="shared" si="5"/>
        <v>5</v>
      </c>
      <c r="K211" s="43">
        <f t="shared" si="5"/>
        <v>0</v>
      </c>
      <c r="V211" s="3"/>
      <c r="W211" s="3"/>
      <c r="X211" s="3"/>
      <c r="Y211" s="3"/>
    </row>
    <row r="212" spans="1:25" ht="15.75" customHeight="1" x14ac:dyDescent="0.2">
      <c r="A212" s="4"/>
      <c r="B212" s="3"/>
      <c r="C212" s="6"/>
      <c r="D212" s="6"/>
      <c r="E212" s="3"/>
      <c r="F212" s="3"/>
      <c r="G212" s="3"/>
      <c r="H212" s="3"/>
      <c r="I212" s="3"/>
      <c r="J212" s="3"/>
      <c r="K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29.25" customHeight="1" x14ac:dyDescent="0.2">
      <c r="A213" s="4" t="s">
        <v>182</v>
      </c>
      <c r="B213" s="57" t="s">
        <v>183</v>
      </c>
      <c r="C213" s="57"/>
      <c r="D213" s="57"/>
      <c r="E213" s="57"/>
      <c r="F213" s="57"/>
      <c r="G213" s="57"/>
      <c r="H213" s="57"/>
      <c r="I213" s="57"/>
      <c r="J213" s="57"/>
      <c r="K213" s="57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">
      <c r="A214" s="4"/>
      <c r="B214" s="80" t="s">
        <v>184</v>
      </c>
      <c r="C214" s="80"/>
      <c r="D214" s="80" t="s">
        <v>185</v>
      </c>
      <c r="E214" s="86" t="s">
        <v>186</v>
      </c>
      <c r="F214" s="86"/>
      <c r="G214" s="86"/>
      <c r="H214" s="57" t="s">
        <v>187</v>
      </c>
      <c r="I214" s="57"/>
      <c r="J214" s="57"/>
      <c r="K214" s="57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26.85" customHeight="1" x14ac:dyDescent="0.2">
      <c r="A215" s="4"/>
      <c r="B215" s="80"/>
      <c r="C215" s="80"/>
      <c r="D215" s="80"/>
      <c r="E215" s="14" t="s">
        <v>96</v>
      </c>
      <c r="F215" s="14" t="s">
        <v>188</v>
      </c>
      <c r="G215" s="14" t="s">
        <v>189</v>
      </c>
      <c r="H215" s="87" t="s">
        <v>96</v>
      </c>
      <c r="I215" s="87"/>
      <c r="J215" s="87" t="s">
        <v>190</v>
      </c>
      <c r="K215" s="87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">
      <c r="A216" s="4"/>
      <c r="B216" s="83" t="s">
        <v>191</v>
      </c>
      <c r="C216" s="83"/>
      <c r="D216" s="44" t="s">
        <v>10</v>
      </c>
      <c r="E216" s="45">
        <f t="shared" ref="E216:E241" si="6">F216+G216</f>
        <v>0</v>
      </c>
      <c r="F216" s="19">
        <v>0</v>
      </c>
      <c r="G216" s="19">
        <v>0</v>
      </c>
      <c r="H216" s="71">
        <v>0</v>
      </c>
      <c r="I216" s="71"/>
      <c r="J216" s="71">
        <v>0</v>
      </c>
      <c r="K216" s="71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">
      <c r="A217" s="4"/>
      <c r="B217" s="83"/>
      <c r="C217" s="83"/>
      <c r="D217" s="44" t="s">
        <v>23</v>
      </c>
      <c r="E217" s="45">
        <f t="shared" si="6"/>
        <v>0</v>
      </c>
      <c r="F217" s="19">
        <v>0</v>
      </c>
      <c r="G217" s="19">
        <v>0</v>
      </c>
      <c r="H217" s="71">
        <v>0</v>
      </c>
      <c r="I217" s="71"/>
      <c r="J217" s="71">
        <v>0</v>
      </c>
      <c r="K217" s="71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">
      <c r="A218" s="4"/>
      <c r="B218" s="83"/>
      <c r="C218" s="83"/>
      <c r="D218" s="44" t="s">
        <v>34</v>
      </c>
      <c r="E218" s="45">
        <f t="shared" si="6"/>
        <v>0</v>
      </c>
      <c r="F218" s="19">
        <v>0</v>
      </c>
      <c r="G218" s="19">
        <v>0</v>
      </c>
      <c r="H218" s="71">
        <v>0</v>
      </c>
      <c r="I218" s="71"/>
      <c r="J218" s="71">
        <v>0</v>
      </c>
      <c r="K218" s="71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">
      <c r="A219" s="4"/>
      <c r="B219" s="83"/>
      <c r="C219" s="83"/>
      <c r="D219" s="44" t="s">
        <v>45</v>
      </c>
      <c r="E219" s="45">
        <f t="shared" si="6"/>
        <v>0</v>
      </c>
      <c r="F219" s="19">
        <v>0</v>
      </c>
      <c r="G219" s="19">
        <v>0</v>
      </c>
      <c r="H219" s="71">
        <v>0</v>
      </c>
      <c r="I219" s="71"/>
      <c r="J219" s="71">
        <v>0</v>
      </c>
      <c r="K219" s="71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">
      <c r="A220" s="4"/>
      <c r="B220" s="82" t="s">
        <v>192</v>
      </c>
      <c r="C220" s="82"/>
      <c r="D220" s="44" t="s">
        <v>75</v>
      </c>
      <c r="E220" s="45">
        <f t="shared" si="6"/>
        <v>0</v>
      </c>
      <c r="F220" s="19">
        <v>0</v>
      </c>
      <c r="G220" s="19">
        <v>0</v>
      </c>
      <c r="H220" s="71">
        <v>0</v>
      </c>
      <c r="I220" s="71"/>
      <c r="J220" s="71">
        <v>0</v>
      </c>
      <c r="K220" s="71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">
      <c r="A221" s="4"/>
      <c r="B221" s="82"/>
      <c r="C221" s="82"/>
      <c r="D221" s="44" t="s">
        <v>82</v>
      </c>
      <c r="E221" s="45">
        <f t="shared" si="6"/>
        <v>0</v>
      </c>
      <c r="F221" s="19">
        <v>0</v>
      </c>
      <c r="G221" s="19">
        <v>0</v>
      </c>
      <c r="H221" s="71">
        <v>0</v>
      </c>
      <c r="I221" s="71"/>
      <c r="J221" s="71">
        <v>0</v>
      </c>
      <c r="K221" s="71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">
      <c r="A222" s="4"/>
      <c r="B222" s="82"/>
      <c r="C222" s="82"/>
      <c r="D222" s="44" t="s">
        <v>85</v>
      </c>
      <c r="E222" s="45">
        <f t="shared" si="6"/>
        <v>0</v>
      </c>
      <c r="F222" s="19">
        <v>0</v>
      </c>
      <c r="G222" s="19">
        <v>0</v>
      </c>
      <c r="H222" s="71">
        <v>0</v>
      </c>
      <c r="I222" s="71"/>
      <c r="J222" s="71">
        <v>0</v>
      </c>
      <c r="K222" s="71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">
      <c r="A223" s="4"/>
      <c r="B223" s="82" t="s">
        <v>193</v>
      </c>
      <c r="C223" s="82"/>
      <c r="D223" s="44" t="s">
        <v>125</v>
      </c>
      <c r="E223" s="45">
        <f t="shared" si="6"/>
        <v>0</v>
      </c>
      <c r="F223" s="19">
        <v>0</v>
      </c>
      <c r="G223" s="19">
        <v>0</v>
      </c>
      <c r="H223" s="71">
        <v>0</v>
      </c>
      <c r="I223" s="71"/>
      <c r="J223" s="71">
        <v>0</v>
      </c>
      <c r="K223" s="71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">
      <c r="A224" s="4"/>
      <c r="B224" s="82"/>
      <c r="C224" s="82"/>
      <c r="D224" s="44" t="s">
        <v>194</v>
      </c>
      <c r="E224" s="45">
        <f t="shared" si="6"/>
        <v>0</v>
      </c>
      <c r="F224" s="19">
        <v>0</v>
      </c>
      <c r="G224" s="19">
        <v>0</v>
      </c>
      <c r="H224" s="71">
        <v>0</v>
      </c>
      <c r="I224" s="71"/>
      <c r="J224" s="71">
        <v>0</v>
      </c>
      <c r="K224" s="71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">
      <c r="A225" s="4"/>
      <c r="B225" s="82"/>
      <c r="C225" s="82"/>
      <c r="D225" s="44" t="s">
        <v>195</v>
      </c>
      <c r="E225" s="45">
        <f t="shared" si="6"/>
        <v>0</v>
      </c>
      <c r="F225" s="19">
        <v>0</v>
      </c>
      <c r="G225" s="19">
        <v>0</v>
      </c>
      <c r="H225" s="71">
        <v>0</v>
      </c>
      <c r="I225" s="71"/>
      <c r="J225" s="71">
        <v>0</v>
      </c>
      <c r="K225" s="71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">
      <c r="A226" s="4"/>
      <c r="B226" s="82"/>
      <c r="C226" s="82"/>
      <c r="D226" s="44" t="s">
        <v>182</v>
      </c>
      <c r="E226" s="45">
        <f t="shared" si="6"/>
        <v>0</v>
      </c>
      <c r="F226" s="19">
        <v>0</v>
      </c>
      <c r="G226" s="19">
        <v>0</v>
      </c>
      <c r="H226" s="71">
        <v>0</v>
      </c>
      <c r="I226" s="71"/>
      <c r="J226" s="71">
        <v>0</v>
      </c>
      <c r="K226" s="71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">
      <c r="A227" s="4"/>
      <c r="B227" s="82" t="s">
        <v>196</v>
      </c>
      <c r="C227" s="82"/>
      <c r="D227" s="44" t="s">
        <v>197</v>
      </c>
      <c r="E227" s="45">
        <f t="shared" si="6"/>
        <v>0</v>
      </c>
      <c r="F227" s="19">
        <v>0</v>
      </c>
      <c r="G227" s="19">
        <v>0</v>
      </c>
      <c r="H227" s="71">
        <v>0</v>
      </c>
      <c r="I227" s="71"/>
      <c r="J227" s="71">
        <v>0</v>
      </c>
      <c r="K227" s="71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">
      <c r="A228" s="4"/>
      <c r="B228" s="82"/>
      <c r="C228" s="82"/>
      <c r="D228" s="44" t="s">
        <v>198</v>
      </c>
      <c r="E228" s="45">
        <f t="shared" si="6"/>
        <v>0</v>
      </c>
      <c r="F228" s="19">
        <v>0</v>
      </c>
      <c r="G228" s="19">
        <v>0</v>
      </c>
      <c r="H228" s="71">
        <v>0</v>
      </c>
      <c r="I228" s="71"/>
      <c r="J228" s="71">
        <v>0</v>
      </c>
      <c r="K228" s="71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">
      <c r="A229" s="4"/>
      <c r="B229" s="82"/>
      <c r="C229" s="82"/>
      <c r="D229" s="44" t="s">
        <v>199</v>
      </c>
      <c r="E229" s="45">
        <f t="shared" si="6"/>
        <v>0</v>
      </c>
      <c r="F229" s="19">
        <v>0</v>
      </c>
      <c r="G229" s="19">
        <v>0</v>
      </c>
      <c r="H229" s="71">
        <v>0</v>
      </c>
      <c r="I229" s="71"/>
      <c r="J229" s="71">
        <v>0</v>
      </c>
      <c r="K229" s="71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">
      <c r="A230" s="4"/>
      <c r="B230" s="82" t="s">
        <v>200</v>
      </c>
      <c r="C230" s="82"/>
      <c r="D230" s="44" t="s">
        <v>201</v>
      </c>
      <c r="E230" s="45">
        <f t="shared" si="6"/>
        <v>0</v>
      </c>
      <c r="F230" s="19">
        <v>0</v>
      </c>
      <c r="G230" s="19">
        <v>0</v>
      </c>
      <c r="H230" s="71">
        <v>0</v>
      </c>
      <c r="I230" s="71"/>
      <c r="J230" s="71">
        <v>0</v>
      </c>
      <c r="K230" s="71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">
      <c r="A231" s="4"/>
      <c r="B231" s="82"/>
      <c r="C231" s="82"/>
      <c r="D231" s="44" t="s">
        <v>202</v>
      </c>
      <c r="E231" s="45">
        <f t="shared" si="6"/>
        <v>0</v>
      </c>
      <c r="F231" s="19">
        <v>0</v>
      </c>
      <c r="G231" s="19">
        <v>0</v>
      </c>
      <c r="H231" s="71">
        <v>0</v>
      </c>
      <c r="I231" s="71"/>
      <c r="J231" s="71">
        <v>0</v>
      </c>
      <c r="K231" s="71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">
      <c r="A232" s="4"/>
      <c r="B232" s="82" t="s">
        <v>203</v>
      </c>
      <c r="C232" s="82"/>
      <c r="D232" s="44" t="s">
        <v>204</v>
      </c>
      <c r="E232" s="45">
        <f t="shared" si="6"/>
        <v>0</v>
      </c>
      <c r="F232" s="19">
        <v>0</v>
      </c>
      <c r="G232" s="19">
        <v>0</v>
      </c>
      <c r="H232" s="71">
        <v>0</v>
      </c>
      <c r="I232" s="71"/>
      <c r="J232" s="71">
        <v>0</v>
      </c>
      <c r="K232" s="71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">
      <c r="A233" s="4"/>
      <c r="B233" s="82"/>
      <c r="C233" s="82"/>
      <c r="D233" s="44" t="s">
        <v>205</v>
      </c>
      <c r="E233" s="45">
        <f t="shared" si="6"/>
        <v>0</v>
      </c>
      <c r="F233" s="19">
        <v>0</v>
      </c>
      <c r="G233" s="19">
        <v>0</v>
      </c>
      <c r="H233" s="71">
        <v>0</v>
      </c>
      <c r="I233" s="71"/>
      <c r="J233" s="71">
        <v>0</v>
      </c>
      <c r="K233" s="71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">
      <c r="A234" s="4"/>
      <c r="B234" s="82"/>
      <c r="C234" s="82"/>
      <c r="D234" s="44" t="s">
        <v>206</v>
      </c>
      <c r="E234" s="45">
        <f t="shared" si="6"/>
        <v>0</v>
      </c>
      <c r="F234" s="19">
        <v>0</v>
      </c>
      <c r="G234" s="19">
        <v>0</v>
      </c>
      <c r="H234" s="71">
        <v>0</v>
      </c>
      <c r="I234" s="71"/>
      <c r="J234" s="71">
        <v>0</v>
      </c>
      <c r="K234" s="71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">
      <c r="A235" s="4"/>
      <c r="B235" s="82"/>
      <c r="C235" s="82"/>
      <c r="D235" s="44" t="s">
        <v>207</v>
      </c>
      <c r="E235" s="45">
        <f t="shared" si="6"/>
        <v>0</v>
      </c>
      <c r="F235" s="19">
        <v>0</v>
      </c>
      <c r="G235" s="19">
        <v>0</v>
      </c>
      <c r="H235" s="71">
        <v>0</v>
      </c>
      <c r="I235" s="71"/>
      <c r="J235" s="71">
        <v>0</v>
      </c>
      <c r="K235" s="71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">
      <c r="A236" s="4"/>
      <c r="B236" s="82" t="s">
        <v>208</v>
      </c>
      <c r="C236" s="82"/>
      <c r="D236" s="44" t="s">
        <v>209</v>
      </c>
      <c r="E236" s="45">
        <f t="shared" si="6"/>
        <v>0</v>
      </c>
      <c r="F236" s="19">
        <v>0</v>
      </c>
      <c r="G236" s="19">
        <v>0</v>
      </c>
      <c r="H236" s="71">
        <v>0</v>
      </c>
      <c r="I236" s="71"/>
      <c r="J236" s="71">
        <v>0</v>
      </c>
      <c r="K236" s="71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">
      <c r="A237" s="4"/>
      <c r="B237" s="82"/>
      <c r="C237" s="82"/>
      <c r="D237" s="44" t="s">
        <v>210</v>
      </c>
      <c r="E237" s="45">
        <f t="shared" si="6"/>
        <v>0</v>
      </c>
      <c r="F237" s="19">
        <v>0</v>
      </c>
      <c r="G237" s="19">
        <v>0</v>
      </c>
      <c r="H237" s="71">
        <v>0</v>
      </c>
      <c r="I237" s="71"/>
      <c r="J237" s="71">
        <v>0</v>
      </c>
      <c r="K237" s="71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">
      <c r="A238" s="4"/>
      <c r="B238" s="82" t="s">
        <v>211</v>
      </c>
      <c r="C238" s="82"/>
      <c r="D238" s="44" t="s">
        <v>212</v>
      </c>
      <c r="E238" s="45">
        <f t="shared" si="6"/>
        <v>0</v>
      </c>
      <c r="F238" s="19">
        <v>0</v>
      </c>
      <c r="G238" s="19">
        <v>0</v>
      </c>
      <c r="H238" s="71">
        <v>0</v>
      </c>
      <c r="I238" s="71"/>
      <c r="J238" s="71">
        <v>0</v>
      </c>
      <c r="K238" s="71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">
      <c r="A239" s="4"/>
      <c r="B239" s="82"/>
      <c r="C239" s="82"/>
      <c r="D239" s="44" t="s">
        <v>213</v>
      </c>
      <c r="E239" s="45">
        <f t="shared" si="6"/>
        <v>0</v>
      </c>
      <c r="F239" s="19">
        <v>0</v>
      </c>
      <c r="G239" s="19">
        <v>0</v>
      </c>
      <c r="H239" s="71">
        <v>0</v>
      </c>
      <c r="I239" s="71"/>
      <c r="J239" s="71">
        <v>0</v>
      </c>
      <c r="K239" s="71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">
      <c r="A240" s="4"/>
      <c r="B240" s="82"/>
      <c r="C240" s="82"/>
      <c r="D240" s="44" t="s">
        <v>214</v>
      </c>
      <c r="E240" s="45">
        <f t="shared" si="6"/>
        <v>0</v>
      </c>
      <c r="F240" s="19">
        <v>0</v>
      </c>
      <c r="G240" s="19">
        <v>0</v>
      </c>
      <c r="H240" s="71">
        <v>0</v>
      </c>
      <c r="I240" s="71"/>
      <c r="J240" s="71">
        <v>0</v>
      </c>
      <c r="K240" s="71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">
      <c r="A241" s="4"/>
      <c r="B241" s="82"/>
      <c r="C241" s="82"/>
      <c r="D241" s="44" t="s">
        <v>215</v>
      </c>
      <c r="E241" s="45">
        <f t="shared" si="6"/>
        <v>0</v>
      </c>
      <c r="F241" s="19">
        <v>0</v>
      </c>
      <c r="G241" s="19">
        <v>0</v>
      </c>
      <c r="H241" s="71">
        <v>0</v>
      </c>
      <c r="I241" s="71"/>
      <c r="J241" s="71">
        <v>0</v>
      </c>
      <c r="K241" s="71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">
      <c r="A242" s="4"/>
      <c r="B242" s="3"/>
      <c r="C242" s="6"/>
      <c r="D242" s="6"/>
      <c r="E242" s="3"/>
      <c r="F242" s="3"/>
      <c r="G242" s="3"/>
      <c r="H242" s="3"/>
      <c r="I242" s="3"/>
      <c r="J242" s="3"/>
      <c r="K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37.15" customHeight="1" x14ac:dyDescent="0.2">
      <c r="A243" s="9" t="s">
        <v>216</v>
      </c>
      <c r="B243" s="79" t="s">
        <v>217</v>
      </c>
      <c r="C243" s="79"/>
      <c r="D243" s="79"/>
      <c r="E243" s="79"/>
      <c r="F243" s="79"/>
      <c r="G243" s="79"/>
      <c r="H243" s="79"/>
      <c r="I243" s="79"/>
      <c r="J243" s="79"/>
      <c r="K243" s="79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">
      <c r="A244" s="4"/>
      <c r="B244" s="46" t="s">
        <v>127</v>
      </c>
      <c r="C244" s="80" t="s">
        <v>96</v>
      </c>
      <c r="D244" s="57" t="s">
        <v>218</v>
      </c>
      <c r="E244" s="57"/>
      <c r="F244" s="57"/>
      <c r="G244" s="57"/>
      <c r="H244" s="75" t="s">
        <v>219</v>
      </c>
      <c r="I244" s="75"/>
      <c r="J244" s="75"/>
      <c r="K244" s="75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">
      <c r="A245"/>
      <c r="B245" s="46"/>
      <c r="C245" s="80"/>
      <c r="D245" s="57" t="s">
        <v>220</v>
      </c>
      <c r="E245" s="57"/>
      <c r="F245" s="57" t="s">
        <v>221</v>
      </c>
      <c r="G245" s="57"/>
      <c r="H245" s="57" t="s">
        <v>220</v>
      </c>
      <c r="I245" s="57"/>
      <c r="J245" s="57" t="s">
        <v>221</v>
      </c>
      <c r="K245" s="57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26.45" customHeight="1" x14ac:dyDescent="0.2">
      <c r="A246" s="4"/>
      <c r="B246" s="14" t="s">
        <v>222</v>
      </c>
      <c r="C246" s="47">
        <v>0</v>
      </c>
      <c r="D246" s="65">
        <v>0</v>
      </c>
      <c r="E246" s="65"/>
      <c r="F246" s="65">
        <v>0</v>
      </c>
      <c r="G246" s="65"/>
      <c r="H246" s="65">
        <v>0</v>
      </c>
      <c r="I246" s="65"/>
      <c r="J246" s="65">
        <v>0</v>
      </c>
      <c r="K246" s="65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">
      <c r="A247"/>
      <c r="B247" s="14">
        <v>1</v>
      </c>
      <c r="C247" s="31">
        <v>6</v>
      </c>
      <c r="D247" s="65">
        <v>0</v>
      </c>
      <c r="E247" s="65"/>
      <c r="F247" s="65">
        <v>0</v>
      </c>
      <c r="G247" s="65"/>
      <c r="H247" s="65">
        <v>0</v>
      </c>
      <c r="I247" s="65"/>
      <c r="J247" s="65">
        <v>0</v>
      </c>
      <c r="K247" s="65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">
      <c r="A248"/>
      <c r="B248" s="14">
        <v>2</v>
      </c>
      <c r="C248" s="31">
        <v>9</v>
      </c>
      <c r="D248" s="65">
        <v>0</v>
      </c>
      <c r="E248" s="65"/>
      <c r="F248" s="65">
        <v>0</v>
      </c>
      <c r="G248" s="65"/>
      <c r="H248" s="65">
        <v>0</v>
      </c>
      <c r="I248" s="65"/>
      <c r="J248" s="65">
        <v>0</v>
      </c>
      <c r="K248" s="65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">
      <c r="A249"/>
      <c r="B249" s="14">
        <v>3</v>
      </c>
      <c r="C249" s="31">
        <v>9</v>
      </c>
      <c r="D249" s="65">
        <v>0</v>
      </c>
      <c r="E249" s="65"/>
      <c r="F249" s="65">
        <v>0</v>
      </c>
      <c r="G249" s="65"/>
      <c r="H249" s="65">
        <v>0</v>
      </c>
      <c r="I249" s="65"/>
      <c r="J249" s="65">
        <v>0</v>
      </c>
      <c r="K249" s="65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">
      <c r="A250"/>
      <c r="B250" s="14">
        <v>4</v>
      </c>
      <c r="C250" s="31">
        <v>6</v>
      </c>
      <c r="D250" s="65">
        <v>0</v>
      </c>
      <c r="E250" s="65"/>
      <c r="F250" s="65">
        <v>0</v>
      </c>
      <c r="G250" s="65"/>
      <c r="H250" s="65">
        <v>0</v>
      </c>
      <c r="I250" s="65"/>
      <c r="J250" s="65">
        <v>0</v>
      </c>
      <c r="K250" s="65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">
      <c r="A251"/>
      <c r="B251" s="14">
        <v>5</v>
      </c>
      <c r="C251" s="31">
        <v>56</v>
      </c>
      <c r="D251" s="65">
        <v>0</v>
      </c>
      <c r="E251" s="65"/>
      <c r="F251" s="65">
        <v>0</v>
      </c>
      <c r="G251" s="65"/>
      <c r="H251" s="65">
        <v>1</v>
      </c>
      <c r="I251" s="65"/>
      <c r="J251" s="65">
        <v>0</v>
      </c>
      <c r="K251" s="65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">
      <c r="A252"/>
      <c r="B252" s="14">
        <v>6</v>
      </c>
      <c r="C252" s="31">
        <v>67</v>
      </c>
      <c r="D252" s="65">
        <v>0</v>
      </c>
      <c r="E252" s="65"/>
      <c r="F252" s="65">
        <v>0</v>
      </c>
      <c r="G252" s="65"/>
      <c r="H252" s="65">
        <v>1</v>
      </c>
      <c r="I252" s="65"/>
      <c r="J252" s="65">
        <v>1</v>
      </c>
      <c r="K252" s="65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">
      <c r="A253"/>
      <c r="B253" s="14">
        <v>7</v>
      </c>
      <c r="C253" s="31">
        <v>79</v>
      </c>
      <c r="D253" s="65">
        <v>0</v>
      </c>
      <c r="E253" s="65"/>
      <c r="F253" s="65">
        <v>0</v>
      </c>
      <c r="G253" s="65"/>
      <c r="H253" s="65">
        <v>1</v>
      </c>
      <c r="I253" s="65"/>
      <c r="J253" s="65">
        <v>1</v>
      </c>
      <c r="K253" s="65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">
      <c r="A254"/>
      <c r="B254" s="14">
        <v>8</v>
      </c>
      <c r="C254" s="31">
        <v>59</v>
      </c>
      <c r="D254" s="65">
        <v>0</v>
      </c>
      <c r="E254" s="65"/>
      <c r="F254" s="65">
        <v>0</v>
      </c>
      <c r="G254" s="65"/>
      <c r="H254" s="65">
        <v>0</v>
      </c>
      <c r="I254" s="65"/>
      <c r="J254" s="65">
        <v>0</v>
      </c>
      <c r="K254" s="65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">
      <c r="A255"/>
      <c r="B255" s="14">
        <v>9</v>
      </c>
      <c r="C255" s="31">
        <v>61</v>
      </c>
      <c r="D255" s="65">
        <v>0</v>
      </c>
      <c r="E255" s="65"/>
      <c r="F255" s="65">
        <v>0</v>
      </c>
      <c r="G255" s="65"/>
      <c r="H255" s="65">
        <v>2</v>
      </c>
      <c r="I255" s="65"/>
      <c r="J255" s="65">
        <v>2</v>
      </c>
      <c r="K255" s="65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">
      <c r="A256" s="4"/>
      <c r="B256" s="32" t="s">
        <v>140</v>
      </c>
      <c r="C256" s="31">
        <v>352</v>
      </c>
      <c r="D256" s="78">
        <v>0</v>
      </c>
      <c r="E256" s="78"/>
      <c r="F256" s="78">
        <v>0</v>
      </c>
      <c r="G256" s="78"/>
      <c r="H256" s="78">
        <v>5</v>
      </c>
      <c r="I256" s="78"/>
      <c r="J256" s="78">
        <v>4</v>
      </c>
      <c r="K256" s="78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">
      <c r="A257" s="4"/>
      <c r="B257" s="3"/>
      <c r="C257" s="6"/>
      <c r="D257" s="6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34.700000000000003" customHeight="1" x14ac:dyDescent="0.2">
      <c r="A258" s="9" t="s">
        <v>223</v>
      </c>
      <c r="B258" s="79" t="s">
        <v>224</v>
      </c>
      <c r="C258" s="79"/>
      <c r="D258" s="79"/>
      <c r="E258" s="79"/>
      <c r="F258" s="79"/>
      <c r="G258" s="79"/>
      <c r="H258" s="79"/>
      <c r="I258" s="79"/>
      <c r="J258" s="79"/>
      <c r="K258" s="79"/>
      <c r="Q258" s="48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">
      <c r="A259" s="4"/>
      <c r="B259" s="80" t="s">
        <v>127</v>
      </c>
      <c r="C259" s="80" t="s">
        <v>96</v>
      </c>
      <c r="D259" s="57" t="s">
        <v>218</v>
      </c>
      <c r="E259" s="57"/>
      <c r="F259" s="57"/>
      <c r="G259" s="81" t="s">
        <v>219</v>
      </c>
      <c r="H259" s="81"/>
      <c r="I259" s="62" t="s">
        <v>225</v>
      </c>
      <c r="J259" s="62"/>
      <c r="K259" s="62"/>
      <c r="R259" s="3"/>
      <c r="S259" s="3"/>
      <c r="T259" s="3"/>
      <c r="U259" s="3"/>
      <c r="V259" s="3"/>
      <c r="W259" s="3"/>
      <c r="X259" s="3"/>
      <c r="Y259" s="3"/>
    </row>
    <row r="260" spans="1:25" ht="29.1" customHeight="1" x14ac:dyDescent="0.2">
      <c r="A260" s="4"/>
      <c r="B260" s="80"/>
      <c r="C260" s="80"/>
      <c r="D260" s="57" t="s">
        <v>220</v>
      </c>
      <c r="E260" s="57"/>
      <c r="F260" s="17" t="s">
        <v>221</v>
      </c>
      <c r="G260" s="17" t="s">
        <v>220</v>
      </c>
      <c r="H260" s="17" t="s">
        <v>221</v>
      </c>
      <c r="I260" s="17" t="s">
        <v>220</v>
      </c>
      <c r="J260" s="57" t="s">
        <v>221</v>
      </c>
      <c r="K260" s="57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">
      <c r="A261"/>
      <c r="B261" s="49">
        <v>1</v>
      </c>
      <c r="C261" s="31">
        <v>6</v>
      </c>
      <c r="D261" s="65">
        <v>0</v>
      </c>
      <c r="E261" s="65"/>
      <c r="F261" s="33">
        <v>0</v>
      </c>
      <c r="G261" s="33">
        <v>0</v>
      </c>
      <c r="H261" s="33">
        <v>0</v>
      </c>
      <c r="I261" s="33">
        <v>0</v>
      </c>
      <c r="J261" s="65">
        <v>0</v>
      </c>
      <c r="K261" s="65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">
      <c r="A262"/>
      <c r="B262" s="32">
        <v>2</v>
      </c>
      <c r="C262" s="31">
        <v>9</v>
      </c>
      <c r="D262" s="65">
        <v>0</v>
      </c>
      <c r="E262" s="65"/>
      <c r="F262" s="33">
        <v>0</v>
      </c>
      <c r="G262" s="33">
        <v>0</v>
      </c>
      <c r="H262" s="33">
        <v>0</v>
      </c>
      <c r="I262" s="33">
        <v>0</v>
      </c>
      <c r="J262" s="65">
        <v>0</v>
      </c>
      <c r="K262" s="65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">
      <c r="A263"/>
      <c r="B263" s="32">
        <v>3</v>
      </c>
      <c r="C263" s="31">
        <v>9</v>
      </c>
      <c r="D263" s="65">
        <v>0</v>
      </c>
      <c r="E263" s="65"/>
      <c r="F263" s="33">
        <v>0</v>
      </c>
      <c r="G263" s="33">
        <v>0</v>
      </c>
      <c r="H263" s="33">
        <v>0</v>
      </c>
      <c r="I263" s="33">
        <v>0</v>
      </c>
      <c r="J263" s="65">
        <v>0</v>
      </c>
      <c r="K263" s="65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">
      <c r="A264"/>
      <c r="B264" s="32">
        <v>4</v>
      </c>
      <c r="C264" s="31">
        <v>6</v>
      </c>
      <c r="D264" s="65">
        <v>0</v>
      </c>
      <c r="E264" s="65"/>
      <c r="F264" s="33">
        <v>0</v>
      </c>
      <c r="G264" s="33">
        <v>0</v>
      </c>
      <c r="H264" s="33">
        <v>0</v>
      </c>
      <c r="I264" s="33">
        <v>0</v>
      </c>
      <c r="J264" s="65">
        <v>0</v>
      </c>
      <c r="K264" s="65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">
      <c r="A265"/>
      <c r="B265" s="32">
        <v>5</v>
      </c>
      <c r="C265" s="31">
        <v>56</v>
      </c>
      <c r="D265" s="65">
        <v>0</v>
      </c>
      <c r="E265" s="65"/>
      <c r="F265" s="33">
        <v>0</v>
      </c>
      <c r="G265" s="33">
        <v>0</v>
      </c>
      <c r="H265" s="33">
        <v>0</v>
      </c>
      <c r="I265" s="33">
        <v>0</v>
      </c>
      <c r="J265" s="65">
        <v>0</v>
      </c>
      <c r="K265" s="65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">
      <c r="A266"/>
      <c r="B266" s="32">
        <v>6</v>
      </c>
      <c r="C266" s="31">
        <v>67</v>
      </c>
      <c r="D266" s="65">
        <v>0</v>
      </c>
      <c r="E266" s="65"/>
      <c r="F266" s="33">
        <v>0</v>
      </c>
      <c r="G266" s="33">
        <v>0</v>
      </c>
      <c r="H266" s="33">
        <v>0</v>
      </c>
      <c r="I266" s="33">
        <v>0</v>
      </c>
      <c r="J266" s="65">
        <v>0</v>
      </c>
      <c r="K266" s="65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">
      <c r="A267"/>
      <c r="B267" s="32">
        <v>7</v>
      </c>
      <c r="C267" s="31">
        <v>79</v>
      </c>
      <c r="D267" s="65">
        <v>0</v>
      </c>
      <c r="E267" s="65"/>
      <c r="F267" s="33">
        <v>0</v>
      </c>
      <c r="G267" s="33">
        <v>0</v>
      </c>
      <c r="H267" s="33">
        <v>0</v>
      </c>
      <c r="I267" s="33">
        <v>0</v>
      </c>
      <c r="J267" s="65">
        <v>0</v>
      </c>
      <c r="K267" s="65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">
      <c r="A268"/>
      <c r="B268" s="32">
        <v>8</v>
      </c>
      <c r="C268" s="31">
        <v>59</v>
      </c>
      <c r="D268" s="65">
        <v>0</v>
      </c>
      <c r="E268" s="65"/>
      <c r="F268" s="33">
        <v>0</v>
      </c>
      <c r="G268" s="33">
        <v>0</v>
      </c>
      <c r="H268" s="33">
        <v>0</v>
      </c>
      <c r="I268" s="33">
        <v>0</v>
      </c>
      <c r="J268" s="65">
        <v>0</v>
      </c>
      <c r="K268" s="65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">
      <c r="A269"/>
      <c r="B269" s="32">
        <v>9</v>
      </c>
      <c r="C269" s="31">
        <v>61</v>
      </c>
      <c r="D269" s="65">
        <v>0</v>
      </c>
      <c r="E269" s="65"/>
      <c r="F269" s="33">
        <v>0</v>
      </c>
      <c r="G269" s="33">
        <v>0</v>
      </c>
      <c r="H269" s="33">
        <v>0</v>
      </c>
      <c r="I269" s="33">
        <v>0</v>
      </c>
      <c r="J269" s="65">
        <v>0</v>
      </c>
      <c r="K269" s="65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">
      <c r="A270" s="4"/>
      <c r="B270" s="50" t="s">
        <v>140</v>
      </c>
      <c r="C270" s="31">
        <v>352</v>
      </c>
      <c r="D270" s="73">
        <v>0</v>
      </c>
      <c r="E270" s="73"/>
      <c r="F270" s="2">
        <v>0</v>
      </c>
      <c r="G270" s="2">
        <v>0</v>
      </c>
      <c r="H270" s="2">
        <v>0</v>
      </c>
      <c r="I270" s="2">
        <v>0</v>
      </c>
      <c r="J270" s="73">
        <v>0</v>
      </c>
      <c r="K270" s="7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">
      <c r="A271" s="4"/>
      <c r="B271" s="3"/>
      <c r="C271" s="6"/>
      <c r="D271" s="6"/>
      <c r="E271" s="3"/>
      <c r="F271" s="3"/>
      <c r="G271" s="3"/>
      <c r="H271" s="3"/>
      <c r="I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">
      <c r="A272" s="9" t="s">
        <v>226</v>
      </c>
      <c r="B272" s="74" t="s">
        <v>227</v>
      </c>
      <c r="C272" s="74"/>
      <c r="D272" s="74"/>
      <c r="E272" s="74"/>
      <c r="F272" s="74"/>
      <c r="G272" s="74"/>
      <c r="H272" s="74"/>
      <c r="I272" s="74"/>
      <c r="J272" s="74"/>
      <c r="K272" s="74"/>
      <c r="R272" s="3"/>
      <c r="S272" s="3"/>
      <c r="T272" s="3"/>
      <c r="U272" s="3"/>
      <c r="V272" s="3"/>
      <c r="W272" s="3"/>
      <c r="X272" s="3"/>
      <c r="Y272" s="3"/>
    </row>
    <row r="273" spans="1:25" ht="41.1" customHeight="1" x14ac:dyDescent="0.2">
      <c r="A273" s="51"/>
      <c r="B273" s="75" t="s">
        <v>228</v>
      </c>
      <c r="C273" s="75"/>
      <c r="D273" s="52" t="s">
        <v>13</v>
      </c>
      <c r="E273" s="76" t="s">
        <v>229</v>
      </c>
      <c r="F273" s="76"/>
      <c r="G273" s="76"/>
      <c r="H273" s="75" t="s">
        <v>230</v>
      </c>
      <c r="I273" s="75"/>
      <c r="J273" s="77" t="s">
        <v>231</v>
      </c>
      <c r="K273" s="77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">
      <c r="A274" s="51"/>
      <c r="B274" s="70" t="s">
        <v>232</v>
      </c>
      <c r="C274" s="70"/>
      <c r="D274" s="19" t="s">
        <v>276</v>
      </c>
      <c r="E274" s="72" t="s">
        <v>282</v>
      </c>
      <c r="F274" s="71"/>
      <c r="G274" s="71"/>
      <c r="H274" s="65" t="s">
        <v>276</v>
      </c>
      <c r="I274" s="65"/>
      <c r="J274" s="65" t="s">
        <v>275</v>
      </c>
      <c r="K274" s="65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">
      <c r="A275" s="51"/>
      <c r="B275" s="70" t="s">
        <v>233</v>
      </c>
      <c r="C275" s="70"/>
      <c r="D275" s="19" t="s">
        <v>275</v>
      </c>
      <c r="E275" s="71"/>
      <c r="F275" s="71"/>
      <c r="G275" s="71"/>
      <c r="H275" s="65" t="s">
        <v>275</v>
      </c>
      <c r="I275" s="65"/>
      <c r="J275" s="65" t="s">
        <v>275</v>
      </c>
      <c r="K275" s="65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">
      <c r="A276" s="51"/>
      <c r="B276" s="70" t="s">
        <v>234</v>
      </c>
      <c r="C276" s="70"/>
      <c r="D276" s="19" t="s">
        <v>276</v>
      </c>
      <c r="E276" s="72" t="s">
        <v>283</v>
      </c>
      <c r="F276" s="71"/>
      <c r="G276" s="71"/>
      <c r="H276" s="65" t="s">
        <v>276</v>
      </c>
      <c r="I276" s="65"/>
      <c r="J276" s="65" t="s">
        <v>275</v>
      </c>
      <c r="K276" s="65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">
      <c r="A277" s="51"/>
      <c r="B277" s="70" t="s">
        <v>235</v>
      </c>
      <c r="C277" s="70"/>
      <c r="D277" s="19" t="s">
        <v>276</v>
      </c>
      <c r="E277" s="72" t="s">
        <v>284</v>
      </c>
      <c r="F277" s="71"/>
      <c r="G277" s="71"/>
      <c r="H277" s="65" t="s">
        <v>276</v>
      </c>
      <c r="I277" s="65"/>
      <c r="J277" s="65" t="s">
        <v>275</v>
      </c>
      <c r="K277" s="65"/>
      <c r="R277" s="3"/>
      <c r="S277" s="3"/>
      <c r="T277" s="3"/>
      <c r="U277" s="3"/>
      <c r="V277" s="3"/>
      <c r="W277" s="3"/>
      <c r="X277" s="3"/>
      <c r="Y277" s="3"/>
    </row>
    <row r="278" spans="1:25" ht="25.35" customHeight="1" x14ac:dyDescent="0.2">
      <c r="A278" s="51"/>
      <c r="B278" s="70" t="s">
        <v>236</v>
      </c>
      <c r="C278" s="70"/>
      <c r="D278" s="19" t="s">
        <v>275</v>
      </c>
      <c r="E278" s="71"/>
      <c r="F278" s="71"/>
      <c r="G278" s="71"/>
      <c r="H278" s="65" t="s">
        <v>275</v>
      </c>
      <c r="I278" s="65"/>
      <c r="J278" s="65" t="s">
        <v>275</v>
      </c>
      <c r="K278" s="65"/>
      <c r="R278" s="3"/>
      <c r="S278" s="3"/>
      <c r="T278" s="3"/>
      <c r="U278" s="3"/>
      <c r="V278" s="3"/>
      <c r="W278" s="3"/>
      <c r="X278" s="3"/>
      <c r="Y278" s="3"/>
    </row>
    <row r="279" spans="1:25" ht="24.4" customHeight="1" x14ac:dyDescent="0.2">
      <c r="A279" s="51"/>
      <c r="B279" s="70" t="s">
        <v>237</v>
      </c>
      <c r="C279" s="70"/>
      <c r="D279" s="19" t="s">
        <v>276</v>
      </c>
      <c r="E279" s="71"/>
      <c r="F279" s="71"/>
      <c r="G279" s="71"/>
      <c r="H279" s="65" t="s">
        <v>276</v>
      </c>
      <c r="I279" s="65"/>
      <c r="J279" s="65" t="s">
        <v>275</v>
      </c>
      <c r="K279" s="65"/>
      <c r="R279" s="3"/>
      <c r="S279" s="3"/>
      <c r="T279" s="3"/>
      <c r="U279" s="3"/>
      <c r="V279" s="3"/>
      <c r="W279" s="3"/>
      <c r="X279" s="3"/>
      <c r="Y279" s="3"/>
    </row>
    <row r="280" spans="1:25" ht="30" customHeight="1" x14ac:dyDescent="0.2">
      <c r="A280" s="51"/>
      <c r="B280" s="70" t="s">
        <v>238</v>
      </c>
      <c r="C280" s="70"/>
      <c r="D280" s="19" t="s">
        <v>275</v>
      </c>
      <c r="E280" s="71"/>
      <c r="F280" s="71"/>
      <c r="G280" s="71"/>
      <c r="H280" s="65" t="s">
        <v>275</v>
      </c>
      <c r="I280" s="65"/>
      <c r="J280" s="65" t="s">
        <v>275</v>
      </c>
      <c r="K280" s="65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">
      <c r="A281" s="51"/>
      <c r="B281" s="70" t="s">
        <v>239</v>
      </c>
      <c r="C281" s="70"/>
      <c r="D281" s="19"/>
      <c r="E281" s="71"/>
      <c r="F281" s="71"/>
      <c r="G281" s="71"/>
      <c r="H281" s="65"/>
      <c r="I281" s="65"/>
      <c r="J281" s="65"/>
      <c r="K281" s="65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">
      <c r="A282" s="4"/>
      <c r="B282" s="3"/>
      <c r="C282" s="6"/>
      <c r="D282" s="6"/>
      <c r="E282" s="3"/>
      <c r="F282" s="3"/>
      <c r="G282" s="3"/>
      <c r="H282" s="3"/>
      <c r="I282" s="3"/>
      <c r="R282" s="3"/>
      <c r="S282" s="3"/>
      <c r="T282" s="3"/>
      <c r="U282" s="3"/>
      <c r="V282" s="3"/>
      <c r="W282" s="3"/>
      <c r="X282" s="3"/>
      <c r="Y282" s="3"/>
    </row>
    <row r="283" spans="1:25" ht="22.9" customHeight="1" x14ac:dyDescent="0.2">
      <c r="A283" s="9" t="s">
        <v>167</v>
      </c>
      <c r="B283" s="67" t="s">
        <v>240</v>
      </c>
      <c r="C283" s="67"/>
      <c r="D283" s="67"/>
      <c r="E283" s="67"/>
      <c r="F283" s="67"/>
      <c r="G283" s="67"/>
      <c r="H283" s="67"/>
      <c r="I283" s="67"/>
      <c r="J283" s="67"/>
      <c r="K283" s="67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">
      <c r="A284" s="4"/>
      <c r="B284" s="3"/>
      <c r="C284" s="6"/>
      <c r="D284" s="6"/>
      <c r="E284" s="3"/>
      <c r="F284" s="3"/>
      <c r="G284" s="3"/>
      <c r="H284" s="3"/>
      <c r="I284" s="3"/>
      <c r="R284" s="3"/>
      <c r="S284" s="3"/>
      <c r="T284" s="3"/>
      <c r="U284" s="3"/>
      <c r="V284" s="3"/>
      <c r="W284" s="3"/>
      <c r="X284" s="3"/>
      <c r="Y284" s="3"/>
    </row>
    <row r="285" spans="1:25" ht="27.6" customHeight="1" x14ac:dyDescent="0.2">
      <c r="A285" s="9" t="s">
        <v>197</v>
      </c>
      <c r="B285" s="66" t="s">
        <v>241</v>
      </c>
      <c r="C285" s="66"/>
      <c r="D285" s="66"/>
      <c r="E285" s="66"/>
      <c r="F285" s="66"/>
      <c r="G285" s="66"/>
      <c r="H285" s="66"/>
      <c r="I285" s="66"/>
      <c r="J285" s="66"/>
      <c r="K285" s="66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27.6" customHeight="1" x14ac:dyDescent="0.2">
      <c r="A286" s="53"/>
      <c r="B286" s="68" t="s">
        <v>242</v>
      </c>
      <c r="C286" s="68"/>
      <c r="D286" s="68"/>
      <c r="E286" s="68"/>
      <c r="F286" s="68"/>
      <c r="G286" s="68"/>
      <c r="H286" s="68"/>
      <c r="I286" s="68"/>
      <c r="J286" s="68"/>
      <c r="K286" s="68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22.9" customHeight="1" x14ac:dyDescent="0.2">
      <c r="A287" s="4"/>
      <c r="B287" s="69" t="s">
        <v>243</v>
      </c>
      <c r="C287" s="69"/>
      <c r="D287" s="69"/>
      <c r="E287" s="69"/>
      <c r="F287" s="69"/>
      <c r="G287" s="69"/>
      <c r="H287" s="69"/>
      <c r="I287" s="65" t="s">
        <v>276</v>
      </c>
      <c r="J287" s="65"/>
      <c r="K287" s="65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22.15" customHeight="1" x14ac:dyDescent="0.2">
      <c r="A288" s="4"/>
      <c r="B288" s="64" t="s">
        <v>244</v>
      </c>
      <c r="C288" s="64"/>
      <c r="D288" s="64"/>
      <c r="E288" s="64"/>
      <c r="F288" s="64"/>
      <c r="G288" s="64"/>
      <c r="H288" s="64"/>
      <c r="I288" s="65" t="s">
        <v>276</v>
      </c>
      <c r="J288" s="65"/>
      <c r="K288" s="65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22.15" customHeight="1" x14ac:dyDescent="0.2">
      <c r="A289" s="9" t="s">
        <v>198</v>
      </c>
      <c r="B289" s="66" t="s">
        <v>245</v>
      </c>
      <c r="C289" s="66"/>
      <c r="D289" s="66"/>
      <c r="E289" s="66"/>
      <c r="F289" s="66"/>
      <c r="G289" s="66"/>
      <c r="H289" s="66"/>
      <c r="I289" s="66"/>
      <c r="J289" s="66"/>
      <c r="K289" s="66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22.15" customHeight="1" x14ac:dyDescent="0.2">
      <c r="A290" s="4"/>
      <c r="B290" s="64" t="s">
        <v>246</v>
      </c>
      <c r="C290" s="64"/>
      <c r="D290" s="64"/>
      <c r="E290" s="64"/>
      <c r="F290" s="64"/>
      <c r="G290" s="64"/>
      <c r="H290" s="64"/>
      <c r="I290" s="65" t="s">
        <v>276</v>
      </c>
      <c r="J290" s="65"/>
      <c r="K290" s="65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22.15" customHeight="1" x14ac:dyDescent="0.2">
      <c r="A291" s="4"/>
      <c r="B291" s="64" t="s">
        <v>247</v>
      </c>
      <c r="C291" s="64"/>
      <c r="D291" s="64"/>
      <c r="E291" s="64"/>
      <c r="F291" s="64"/>
      <c r="G291" s="64"/>
      <c r="H291" s="64"/>
      <c r="I291" s="65" t="s">
        <v>275</v>
      </c>
      <c r="J291" s="65"/>
      <c r="K291" s="65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22.15" customHeight="1" x14ac:dyDescent="0.2">
      <c r="A292" s="4"/>
      <c r="B292" s="64" t="s">
        <v>248</v>
      </c>
      <c r="C292" s="64"/>
      <c r="D292" s="64"/>
      <c r="E292" s="64"/>
      <c r="F292" s="64"/>
      <c r="G292" s="64"/>
      <c r="H292" s="64"/>
      <c r="I292" s="65" t="s">
        <v>276</v>
      </c>
      <c r="J292" s="65"/>
      <c r="K292" s="65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22.15" customHeight="1" x14ac:dyDescent="0.2">
      <c r="A293" s="4"/>
      <c r="B293" s="64" t="s">
        <v>249</v>
      </c>
      <c r="C293" s="64"/>
      <c r="D293" s="64"/>
      <c r="E293" s="64"/>
      <c r="F293" s="64"/>
      <c r="G293" s="64"/>
      <c r="H293" s="64"/>
      <c r="I293" s="65" t="s">
        <v>275</v>
      </c>
      <c r="J293" s="65"/>
      <c r="K293" s="65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26.85" customHeight="1" x14ac:dyDescent="0.2">
      <c r="A294" s="4"/>
      <c r="B294" s="64" t="s">
        <v>250</v>
      </c>
      <c r="C294" s="64"/>
      <c r="D294" s="64"/>
      <c r="E294" s="64"/>
      <c r="F294" s="64"/>
      <c r="G294" s="64"/>
      <c r="H294" s="64"/>
      <c r="I294" s="65" t="s">
        <v>275</v>
      </c>
      <c r="J294" s="65"/>
      <c r="K294" s="65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22.15" customHeight="1" x14ac:dyDescent="0.2">
      <c r="A295" s="4"/>
      <c r="B295" s="64" t="s">
        <v>251</v>
      </c>
      <c r="C295" s="64"/>
      <c r="D295" s="64"/>
      <c r="E295" s="64"/>
      <c r="F295" s="64"/>
      <c r="G295" s="64"/>
      <c r="H295" s="64"/>
      <c r="I295" s="65" t="s">
        <v>276</v>
      </c>
      <c r="J295" s="65"/>
      <c r="K295" s="65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22.15" customHeight="1" x14ac:dyDescent="0.2">
      <c r="A296" s="4"/>
      <c r="B296" s="64" t="s">
        <v>252</v>
      </c>
      <c r="C296" s="64"/>
      <c r="D296" s="64"/>
      <c r="E296" s="64"/>
      <c r="F296" s="64"/>
      <c r="G296" s="64"/>
      <c r="H296" s="64"/>
      <c r="I296" s="65" t="s">
        <v>276</v>
      </c>
      <c r="J296" s="65"/>
      <c r="K296" s="65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22.15" customHeight="1" x14ac:dyDescent="0.2">
      <c r="A297" s="4"/>
      <c r="B297" s="64" t="s">
        <v>239</v>
      </c>
      <c r="C297" s="64"/>
      <c r="D297" s="64"/>
      <c r="E297" s="64"/>
      <c r="F297" s="64"/>
      <c r="G297" s="64"/>
      <c r="H297" s="64"/>
      <c r="I297" s="65"/>
      <c r="J297" s="65"/>
      <c r="K297" s="65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"/>
    <row r="299" spans="1:25" ht="31.5" customHeight="1" x14ac:dyDescent="0.2">
      <c r="A299" s="54" t="s">
        <v>199</v>
      </c>
      <c r="B299" s="61" t="s">
        <v>253</v>
      </c>
      <c r="C299" s="61"/>
      <c r="D299" s="61"/>
      <c r="E299" s="61"/>
      <c r="F299" s="61"/>
      <c r="G299" s="61"/>
      <c r="H299" s="61"/>
      <c r="I299" s="65"/>
      <c r="J299" s="65"/>
      <c r="K299" s="65"/>
    </row>
    <row r="300" spans="1:25" ht="15.75" customHeight="1" x14ac:dyDescent="0.2"/>
    <row r="301" spans="1:25" ht="25.35" customHeight="1" x14ac:dyDescent="0.2">
      <c r="A301" s="54" t="s">
        <v>254</v>
      </c>
      <c r="B301" s="61" t="s">
        <v>255</v>
      </c>
      <c r="C301" s="61"/>
      <c r="D301" s="61"/>
      <c r="E301" s="61"/>
      <c r="F301" s="61"/>
      <c r="G301" s="61"/>
      <c r="H301" s="61"/>
      <c r="I301" s="61"/>
      <c r="J301" s="61"/>
      <c r="K301" s="61"/>
    </row>
    <row r="302" spans="1:25" ht="25.35" customHeight="1" x14ac:dyDescent="0.2">
      <c r="B302" s="62" t="s">
        <v>256</v>
      </c>
      <c r="C302" s="62"/>
      <c r="D302" s="62"/>
      <c r="E302" s="62"/>
      <c r="F302" s="62"/>
      <c r="G302" s="63" t="s">
        <v>257</v>
      </c>
      <c r="H302" s="63"/>
      <c r="I302" s="63"/>
      <c r="J302" s="63"/>
      <c r="K302" s="63"/>
    </row>
    <row r="303" spans="1:25" ht="15.75" customHeight="1" x14ac:dyDescent="0.2">
      <c r="B303" s="58" t="s">
        <v>258</v>
      </c>
      <c r="C303" s="58"/>
      <c r="D303" s="58"/>
      <c r="E303" s="58"/>
      <c r="F303" s="58"/>
      <c r="G303" s="59">
        <v>0</v>
      </c>
      <c r="H303" s="59"/>
      <c r="I303" s="59"/>
      <c r="J303" s="59"/>
      <c r="K303" s="59"/>
    </row>
    <row r="304" spans="1:25" ht="15.75" customHeight="1" x14ac:dyDescent="0.2">
      <c r="B304" s="58" t="s">
        <v>259</v>
      </c>
      <c r="C304" s="58"/>
      <c r="D304" s="58"/>
      <c r="E304" s="58"/>
      <c r="F304" s="58"/>
      <c r="G304" s="59">
        <v>0</v>
      </c>
      <c r="H304" s="59"/>
      <c r="I304" s="59"/>
      <c r="J304" s="59"/>
      <c r="K304" s="59"/>
    </row>
    <row r="305" spans="1:11" ht="15.75" customHeight="1" x14ac:dyDescent="0.2">
      <c r="B305" s="58" t="s">
        <v>260</v>
      </c>
      <c r="C305" s="58"/>
      <c r="D305" s="58"/>
      <c r="E305" s="58"/>
      <c r="F305" s="58"/>
      <c r="G305" s="59">
        <v>6</v>
      </c>
      <c r="H305" s="59"/>
      <c r="I305" s="59"/>
      <c r="J305" s="59"/>
      <c r="K305" s="59"/>
    </row>
    <row r="306" spans="1:11" ht="15.75" customHeight="1" x14ac:dyDescent="0.2">
      <c r="B306" s="58" t="s">
        <v>261</v>
      </c>
      <c r="C306" s="58"/>
      <c r="D306" s="58"/>
      <c r="E306" s="58"/>
      <c r="F306" s="58"/>
      <c r="G306" s="59">
        <v>0</v>
      </c>
      <c r="H306" s="59"/>
      <c r="I306" s="59"/>
      <c r="J306" s="59"/>
      <c r="K306" s="59"/>
    </row>
    <row r="307" spans="1:11" ht="15.75" customHeight="1" x14ac:dyDescent="0.2">
      <c r="B307" s="58" t="s">
        <v>262</v>
      </c>
      <c r="C307" s="58"/>
      <c r="D307" s="58"/>
      <c r="E307" s="58"/>
      <c r="F307" s="58"/>
      <c r="G307" s="59">
        <v>2</v>
      </c>
      <c r="H307" s="59"/>
      <c r="I307" s="59"/>
      <c r="J307" s="59"/>
      <c r="K307" s="59"/>
    </row>
    <row r="308" spans="1:11" ht="15.75" customHeight="1" x14ac:dyDescent="0.2">
      <c r="B308" s="58" t="s">
        <v>263</v>
      </c>
      <c r="C308" s="58"/>
      <c r="D308" s="58"/>
      <c r="E308" s="58"/>
      <c r="F308" s="58"/>
      <c r="G308" s="59">
        <v>0</v>
      </c>
      <c r="H308" s="59"/>
      <c r="I308" s="59"/>
      <c r="J308" s="59"/>
      <c r="K308" s="59"/>
    </row>
    <row r="309" spans="1:11" ht="15.75" customHeight="1" x14ac:dyDescent="0.2">
      <c r="B309" s="58" t="s">
        <v>264</v>
      </c>
      <c r="C309" s="58"/>
      <c r="D309" s="58"/>
      <c r="E309" s="58"/>
      <c r="F309" s="58"/>
      <c r="G309" s="59">
        <v>14</v>
      </c>
      <c r="H309" s="59"/>
      <c r="I309" s="59"/>
      <c r="J309" s="59"/>
      <c r="K309" s="59"/>
    </row>
    <row r="310" spans="1:11" ht="15.75" customHeight="1" x14ac:dyDescent="0.2"/>
    <row r="311" spans="1:11" ht="15.75" customHeight="1" x14ac:dyDescent="0.2">
      <c r="A311" s="54" t="s">
        <v>265</v>
      </c>
      <c r="B311" s="60" t="s">
        <v>266</v>
      </c>
      <c r="C311" s="60"/>
      <c r="D311" s="60"/>
      <c r="E311" s="60"/>
      <c r="F311" s="60"/>
      <c r="G311" s="60"/>
      <c r="H311" s="60"/>
      <c r="I311" s="60"/>
      <c r="J311" s="60"/>
      <c r="K311" s="60"/>
    </row>
    <row r="312" spans="1:11" ht="15.75" customHeight="1" x14ac:dyDescent="0.2">
      <c r="B312" s="60" t="s">
        <v>267</v>
      </c>
      <c r="C312" s="60"/>
      <c r="D312" s="60"/>
      <c r="E312" s="60"/>
      <c r="F312" s="60"/>
      <c r="G312" s="60"/>
      <c r="H312" s="60"/>
      <c r="I312" s="60"/>
      <c r="J312" s="60"/>
      <c r="K312" s="19" t="s">
        <v>276</v>
      </c>
    </row>
    <row r="313" spans="1:11" ht="15.75" customHeight="1" x14ac:dyDescent="0.2">
      <c r="B313" s="57" t="s">
        <v>268</v>
      </c>
      <c r="C313" s="57"/>
      <c r="D313" s="57"/>
      <c r="E313" s="57"/>
      <c r="F313" s="57"/>
      <c r="G313" s="57"/>
      <c r="H313" s="57"/>
      <c r="I313" s="57"/>
      <c r="J313" s="57"/>
      <c r="K313" s="19" t="s">
        <v>276</v>
      </c>
    </row>
    <row r="314" spans="1:11" ht="15.75" customHeight="1" x14ac:dyDescent="0.2">
      <c r="B314" s="57" t="s">
        <v>269</v>
      </c>
      <c r="C314" s="57"/>
      <c r="D314" s="57"/>
      <c r="E314" s="57"/>
      <c r="F314" s="57"/>
      <c r="G314" s="57"/>
      <c r="H314" s="57" t="s">
        <v>270</v>
      </c>
      <c r="I314" s="57"/>
      <c r="J314" s="57"/>
      <c r="K314" s="19" t="s">
        <v>276</v>
      </c>
    </row>
    <row r="315" spans="1:11" ht="15.75" customHeight="1" x14ac:dyDescent="0.2">
      <c r="B315" s="57"/>
      <c r="C315" s="57"/>
      <c r="D315" s="57"/>
      <c r="E315" s="57"/>
      <c r="F315" s="57"/>
      <c r="G315" s="57"/>
      <c r="H315" s="57" t="s">
        <v>271</v>
      </c>
      <c r="I315" s="57"/>
      <c r="J315" s="57"/>
      <c r="K315" s="19" t="s">
        <v>276</v>
      </c>
    </row>
    <row r="316" spans="1:11" ht="15.75" customHeight="1" x14ac:dyDescent="0.2">
      <c r="B316" s="57"/>
      <c r="C316" s="57"/>
      <c r="D316" s="57"/>
      <c r="E316" s="57"/>
      <c r="F316" s="57"/>
      <c r="G316" s="57"/>
      <c r="H316" s="57" t="s">
        <v>272</v>
      </c>
      <c r="I316" s="57"/>
      <c r="J316" s="57"/>
      <c r="K316" s="19" t="s">
        <v>276</v>
      </c>
    </row>
    <row r="317" spans="1:11" ht="15.75" customHeight="1" x14ac:dyDescent="0.2"/>
    <row r="318" spans="1:11" ht="15.75" customHeight="1" x14ac:dyDescent="0.2"/>
    <row r="319" spans="1:11" ht="15.75" customHeight="1" x14ac:dyDescent="0.2"/>
    <row r="320" spans="1:11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529">
    <mergeCell ref="A1:A2"/>
    <mergeCell ref="B1:C1"/>
    <mergeCell ref="D1:K1"/>
    <mergeCell ref="B2:C2"/>
    <mergeCell ref="D2:K2"/>
    <mergeCell ref="B4:K4"/>
    <mergeCell ref="C5:K5"/>
    <mergeCell ref="C6:K6"/>
    <mergeCell ref="C7:K7"/>
    <mergeCell ref="C8:K8"/>
    <mergeCell ref="B10:K10"/>
    <mergeCell ref="B12:K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C22:J22"/>
    <mergeCell ref="B24:K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C35:J35"/>
    <mergeCell ref="B37:K37"/>
    <mergeCell ref="B38:H38"/>
    <mergeCell ref="I38:K38"/>
    <mergeCell ref="B39:H39"/>
    <mergeCell ref="I39:K39"/>
    <mergeCell ref="B40:H40"/>
    <mergeCell ref="I40:K40"/>
    <mergeCell ref="B41:H41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7:K47"/>
    <mergeCell ref="B48:G48"/>
    <mergeCell ref="H48:I48"/>
    <mergeCell ref="J48:K48"/>
    <mergeCell ref="B49:G49"/>
    <mergeCell ref="H49:I49"/>
    <mergeCell ref="J49:K49"/>
    <mergeCell ref="B50:G50"/>
    <mergeCell ref="H50:I50"/>
    <mergeCell ref="J50:K50"/>
    <mergeCell ref="B51:G51"/>
    <mergeCell ref="H51:I51"/>
    <mergeCell ref="J51:K51"/>
    <mergeCell ref="B52:G52"/>
    <mergeCell ref="H52:I52"/>
    <mergeCell ref="J52:K52"/>
    <mergeCell ref="B53:G53"/>
    <mergeCell ref="H53:I53"/>
    <mergeCell ref="J53:K53"/>
    <mergeCell ref="B54:G54"/>
    <mergeCell ref="H54:I54"/>
    <mergeCell ref="J54:K54"/>
    <mergeCell ref="C55:G55"/>
    <mergeCell ref="H55:I55"/>
    <mergeCell ref="J55:K55"/>
    <mergeCell ref="B57:K57"/>
    <mergeCell ref="B58:C58"/>
    <mergeCell ref="E58:K58"/>
    <mergeCell ref="B59:C59"/>
    <mergeCell ref="E59:K59"/>
    <mergeCell ref="B60:C60"/>
    <mergeCell ref="E60:K60"/>
    <mergeCell ref="B61:C61"/>
    <mergeCell ref="E61:K61"/>
    <mergeCell ref="B62:C62"/>
    <mergeCell ref="E62:K62"/>
    <mergeCell ref="B63:C63"/>
    <mergeCell ref="E63:K63"/>
    <mergeCell ref="B64:C64"/>
    <mergeCell ref="E64:K64"/>
    <mergeCell ref="B65:C65"/>
    <mergeCell ref="E65:K65"/>
    <mergeCell ref="B66:C66"/>
    <mergeCell ref="E66:K66"/>
    <mergeCell ref="B67:C67"/>
    <mergeCell ref="E67:K67"/>
    <mergeCell ref="B69:K69"/>
    <mergeCell ref="B70:I70"/>
    <mergeCell ref="B71:I71"/>
    <mergeCell ref="B72:I72"/>
    <mergeCell ref="B73:I73"/>
    <mergeCell ref="A75:A76"/>
    <mergeCell ref="B75:F76"/>
    <mergeCell ref="A78:A79"/>
    <mergeCell ref="B78:F79"/>
    <mergeCell ref="B81:K81"/>
    <mergeCell ref="B82:J82"/>
    <mergeCell ref="B83:J83"/>
    <mergeCell ref="B84:J84"/>
    <mergeCell ref="B86:K86"/>
    <mergeCell ref="B87:D88"/>
    <mergeCell ref="E87:H87"/>
    <mergeCell ref="I87:J87"/>
    <mergeCell ref="K87:K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1:J101"/>
    <mergeCell ref="B102:J102"/>
    <mergeCell ref="B103:J103"/>
    <mergeCell ref="B104:F108"/>
    <mergeCell ref="G104:J104"/>
    <mergeCell ref="G105:J105"/>
    <mergeCell ref="G106:J106"/>
    <mergeCell ref="G107:J107"/>
    <mergeCell ref="G108:J108"/>
    <mergeCell ref="B110:N110"/>
    <mergeCell ref="B112:K112"/>
    <mergeCell ref="B114:C115"/>
    <mergeCell ref="D114:D115"/>
    <mergeCell ref="E114:E115"/>
    <mergeCell ref="F114:K114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2:K132"/>
    <mergeCell ref="B133:C133"/>
    <mergeCell ref="D133:E133"/>
    <mergeCell ref="F133:G133"/>
    <mergeCell ref="H133:I133"/>
    <mergeCell ref="J133:K133"/>
    <mergeCell ref="B134:C134"/>
    <mergeCell ref="D134:E134"/>
    <mergeCell ref="F134:G134"/>
    <mergeCell ref="H134:I134"/>
    <mergeCell ref="J134:K134"/>
    <mergeCell ref="B135:C135"/>
    <mergeCell ref="D135:E135"/>
    <mergeCell ref="F135:G135"/>
    <mergeCell ref="H135:I135"/>
    <mergeCell ref="J135:K135"/>
    <mergeCell ref="B136:C136"/>
    <mergeCell ref="D136:E136"/>
    <mergeCell ref="F136:G136"/>
    <mergeCell ref="H136:I136"/>
    <mergeCell ref="J136:K136"/>
    <mergeCell ref="B137:C137"/>
    <mergeCell ref="D137:E137"/>
    <mergeCell ref="F137:G137"/>
    <mergeCell ref="H137:I137"/>
    <mergeCell ref="J137:K137"/>
    <mergeCell ref="B138:C138"/>
    <mergeCell ref="D138:E138"/>
    <mergeCell ref="F138:G138"/>
    <mergeCell ref="H138:I138"/>
    <mergeCell ref="J138:K138"/>
    <mergeCell ref="B139:C139"/>
    <mergeCell ref="D139:E139"/>
    <mergeCell ref="F139:G139"/>
    <mergeCell ref="H139:I139"/>
    <mergeCell ref="J139:K139"/>
    <mergeCell ref="B140:C140"/>
    <mergeCell ref="D140:E140"/>
    <mergeCell ref="F140:G140"/>
    <mergeCell ref="H140:I140"/>
    <mergeCell ref="J140:K140"/>
    <mergeCell ref="B141:C141"/>
    <mergeCell ref="D141:E141"/>
    <mergeCell ref="F141:G141"/>
    <mergeCell ref="H141:I141"/>
    <mergeCell ref="J141:K141"/>
    <mergeCell ref="B142:C142"/>
    <mergeCell ref="D142:E142"/>
    <mergeCell ref="F142:G142"/>
    <mergeCell ref="H142:I142"/>
    <mergeCell ref="J142:K142"/>
    <mergeCell ref="B143:C143"/>
    <mergeCell ref="D143:E143"/>
    <mergeCell ref="F143:G143"/>
    <mergeCell ref="H143:I143"/>
    <mergeCell ref="J143:K143"/>
    <mergeCell ref="B144:C144"/>
    <mergeCell ref="D144:E144"/>
    <mergeCell ref="F144:G144"/>
    <mergeCell ref="H144:I144"/>
    <mergeCell ref="J144:K144"/>
    <mergeCell ref="B145:C145"/>
    <mergeCell ref="D145:E145"/>
    <mergeCell ref="F145:G145"/>
    <mergeCell ref="H145:I145"/>
    <mergeCell ref="J145:K145"/>
    <mergeCell ref="B146:C146"/>
    <mergeCell ref="D146:E146"/>
    <mergeCell ref="F146:G146"/>
    <mergeCell ref="H146:I146"/>
    <mergeCell ref="J146:K146"/>
    <mergeCell ref="B147:C147"/>
    <mergeCell ref="D147:E147"/>
    <mergeCell ref="F147:G147"/>
    <mergeCell ref="H147:I147"/>
    <mergeCell ref="J147:K147"/>
    <mergeCell ref="B148:C148"/>
    <mergeCell ref="D148:E148"/>
    <mergeCell ref="F148:G148"/>
    <mergeCell ref="H148:I148"/>
    <mergeCell ref="J148:K148"/>
    <mergeCell ref="B150:K150"/>
    <mergeCell ref="B151:C152"/>
    <mergeCell ref="D151:D152"/>
    <mergeCell ref="E151:G151"/>
    <mergeCell ref="H151:I151"/>
    <mergeCell ref="J151:K151"/>
    <mergeCell ref="B153:C153"/>
    <mergeCell ref="B154:C154"/>
    <mergeCell ref="B156:C156"/>
    <mergeCell ref="B157:C157"/>
    <mergeCell ref="B158:C158"/>
    <mergeCell ref="B159:C159"/>
    <mergeCell ref="B160:C160"/>
    <mergeCell ref="B161:C161"/>
    <mergeCell ref="B163:C163"/>
    <mergeCell ref="B164:C164"/>
    <mergeCell ref="B165:C165"/>
    <mergeCell ref="B166:C166"/>
    <mergeCell ref="B167:C167"/>
    <mergeCell ref="B168:C168"/>
    <mergeCell ref="B170:C170"/>
    <mergeCell ref="B171:C171"/>
    <mergeCell ref="B172:C172"/>
    <mergeCell ref="B173:C173"/>
    <mergeCell ref="B174:C174"/>
    <mergeCell ref="B175:C175"/>
    <mergeCell ref="B177:C177"/>
    <mergeCell ref="B178:C178"/>
    <mergeCell ref="B179:C179"/>
    <mergeCell ref="B180:C180"/>
    <mergeCell ref="B181:C181"/>
    <mergeCell ref="B182:C182"/>
    <mergeCell ref="B184:C184"/>
    <mergeCell ref="B185:C185"/>
    <mergeCell ref="B186:C186"/>
    <mergeCell ref="B187:C187"/>
    <mergeCell ref="B188:C188"/>
    <mergeCell ref="B190:C190"/>
    <mergeCell ref="B191:C191"/>
    <mergeCell ref="B192:C192"/>
    <mergeCell ref="B193:C193"/>
    <mergeCell ref="B194:C194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3:K213"/>
    <mergeCell ref="B214:C215"/>
    <mergeCell ref="D214:D215"/>
    <mergeCell ref="E214:G214"/>
    <mergeCell ref="H214:K214"/>
    <mergeCell ref="H215:I215"/>
    <mergeCell ref="J215:K215"/>
    <mergeCell ref="B216:C219"/>
    <mergeCell ref="H216:I216"/>
    <mergeCell ref="J216:K216"/>
    <mergeCell ref="H217:I217"/>
    <mergeCell ref="J217:K217"/>
    <mergeCell ref="H218:I218"/>
    <mergeCell ref="J218:K218"/>
    <mergeCell ref="H219:I219"/>
    <mergeCell ref="J219:K219"/>
    <mergeCell ref="B220:C222"/>
    <mergeCell ref="H220:I220"/>
    <mergeCell ref="J220:K220"/>
    <mergeCell ref="H221:I221"/>
    <mergeCell ref="J221:K221"/>
    <mergeCell ref="H222:I222"/>
    <mergeCell ref="J222:K222"/>
    <mergeCell ref="B223:C226"/>
    <mergeCell ref="H223:I223"/>
    <mergeCell ref="J223:K223"/>
    <mergeCell ref="H224:I224"/>
    <mergeCell ref="J224:K224"/>
    <mergeCell ref="H225:I225"/>
    <mergeCell ref="J225:K225"/>
    <mergeCell ref="H226:I226"/>
    <mergeCell ref="J226:K226"/>
    <mergeCell ref="B227:C229"/>
    <mergeCell ref="H227:I227"/>
    <mergeCell ref="J227:K227"/>
    <mergeCell ref="H228:I228"/>
    <mergeCell ref="J228:K228"/>
    <mergeCell ref="H229:I229"/>
    <mergeCell ref="J229:K229"/>
    <mergeCell ref="B230:C231"/>
    <mergeCell ref="H230:I230"/>
    <mergeCell ref="J230:K230"/>
    <mergeCell ref="H231:I231"/>
    <mergeCell ref="J231:K231"/>
    <mergeCell ref="B232:C235"/>
    <mergeCell ref="H232:I232"/>
    <mergeCell ref="J232:K232"/>
    <mergeCell ref="H233:I233"/>
    <mergeCell ref="J233:K233"/>
    <mergeCell ref="H234:I234"/>
    <mergeCell ref="J234:K234"/>
    <mergeCell ref="H235:I235"/>
    <mergeCell ref="J235:K235"/>
    <mergeCell ref="B236:C237"/>
    <mergeCell ref="H236:I236"/>
    <mergeCell ref="J236:K236"/>
    <mergeCell ref="H237:I237"/>
    <mergeCell ref="J237:K237"/>
    <mergeCell ref="B238:C241"/>
    <mergeCell ref="H238:I238"/>
    <mergeCell ref="J238:K238"/>
    <mergeCell ref="H239:I239"/>
    <mergeCell ref="J239:K239"/>
    <mergeCell ref="H240:I240"/>
    <mergeCell ref="J240:K240"/>
    <mergeCell ref="H241:I241"/>
    <mergeCell ref="J241:K241"/>
    <mergeCell ref="B243:K243"/>
    <mergeCell ref="C244:C245"/>
    <mergeCell ref="D244:G244"/>
    <mergeCell ref="H244:K244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7:E247"/>
    <mergeCell ref="F247:G247"/>
    <mergeCell ref="H247:I247"/>
    <mergeCell ref="J247:K247"/>
    <mergeCell ref="D248:E248"/>
    <mergeCell ref="F248:G248"/>
    <mergeCell ref="H248:I248"/>
    <mergeCell ref="J248:K248"/>
    <mergeCell ref="D249:E249"/>
    <mergeCell ref="F249:G249"/>
    <mergeCell ref="H249:I249"/>
    <mergeCell ref="J249:K249"/>
    <mergeCell ref="D250:E250"/>
    <mergeCell ref="F250:G250"/>
    <mergeCell ref="H250:I250"/>
    <mergeCell ref="J250:K250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B258:K258"/>
    <mergeCell ref="B259:B260"/>
    <mergeCell ref="C259:C260"/>
    <mergeCell ref="D259:F259"/>
    <mergeCell ref="G259:H259"/>
    <mergeCell ref="I259:K259"/>
    <mergeCell ref="D260:E260"/>
    <mergeCell ref="J260:K260"/>
    <mergeCell ref="D261:E261"/>
    <mergeCell ref="J261:K261"/>
    <mergeCell ref="D262:E262"/>
    <mergeCell ref="J262:K262"/>
    <mergeCell ref="D263:E263"/>
    <mergeCell ref="J263:K263"/>
    <mergeCell ref="D264:E264"/>
    <mergeCell ref="J264:K264"/>
    <mergeCell ref="D265:E265"/>
    <mergeCell ref="J265:K265"/>
    <mergeCell ref="D266:E266"/>
    <mergeCell ref="J266:K266"/>
    <mergeCell ref="D267:E267"/>
    <mergeCell ref="J267:K267"/>
    <mergeCell ref="D268:E268"/>
    <mergeCell ref="J268:K268"/>
    <mergeCell ref="D269:E269"/>
    <mergeCell ref="J269:K269"/>
    <mergeCell ref="D270:E270"/>
    <mergeCell ref="J270:K270"/>
    <mergeCell ref="B272:K272"/>
    <mergeCell ref="B273:C273"/>
    <mergeCell ref="E273:G273"/>
    <mergeCell ref="H273:I273"/>
    <mergeCell ref="J273:K273"/>
    <mergeCell ref="B274:C274"/>
    <mergeCell ref="E274:G274"/>
    <mergeCell ref="H274:I274"/>
    <mergeCell ref="J274:K274"/>
    <mergeCell ref="B275:C275"/>
    <mergeCell ref="E275:G275"/>
    <mergeCell ref="H275:I275"/>
    <mergeCell ref="J275:K275"/>
    <mergeCell ref="B276:C276"/>
    <mergeCell ref="E276:G276"/>
    <mergeCell ref="H276:I276"/>
    <mergeCell ref="J276:K276"/>
    <mergeCell ref="B277:C277"/>
    <mergeCell ref="E277:G277"/>
    <mergeCell ref="H277:I277"/>
    <mergeCell ref="J277:K277"/>
    <mergeCell ref="B278:C278"/>
    <mergeCell ref="E278:G278"/>
    <mergeCell ref="H278:I278"/>
    <mergeCell ref="J278:K278"/>
    <mergeCell ref="B279:C279"/>
    <mergeCell ref="E279:G279"/>
    <mergeCell ref="H279:I279"/>
    <mergeCell ref="J279:K279"/>
    <mergeCell ref="B280:C280"/>
    <mergeCell ref="E280:G280"/>
    <mergeCell ref="H280:I280"/>
    <mergeCell ref="J280:K280"/>
    <mergeCell ref="B281:C281"/>
    <mergeCell ref="E281:G281"/>
    <mergeCell ref="H281:I281"/>
    <mergeCell ref="J281:K281"/>
    <mergeCell ref="B283:K283"/>
    <mergeCell ref="B285:K285"/>
    <mergeCell ref="B286:K286"/>
    <mergeCell ref="B287:H287"/>
    <mergeCell ref="I287:K287"/>
    <mergeCell ref="B288:H288"/>
    <mergeCell ref="I288:K288"/>
    <mergeCell ref="B289:K289"/>
    <mergeCell ref="B290:H290"/>
    <mergeCell ref="I290:K290"/>
    <mergeCell ref="B291:H291"/>
    <mergeCell ref="I291:K291"/>
    <mergeCell ref="B292:H292"/>
    <mergeCell ref="I292:K292"/>
    <mergeCell ref="B293:H293"/>
    <mergeCell ref="I293:K293"/>
    <mergeCell ref="B294:H294"/>
    <mergeCell ref="I294:K294"/>
    <mergeCell ref="B295:H295"/>
    <mergeCell ref="I295:K295"/>
    <mergeCell ref="B296:H296"/>
    <mergeCell ref="I296:K296"/>
    <mergeCell ref="B297:H297"/>
    <mergeCell ref="I297:K297"/>
    <mergeCell ref="B299:H299"/>
    <mergeCell ref="I299:K299"/>
    <mergeCell ref="B301:K301"/>
    <mergeCell ref="B302:F302"/>
    <mergeCell ref="G302:K302"/>
    <mergeCell ref="B303:F303"/>
    <mergeCell ref="G303:K303"/>
    <mergeCell ref="B304:F304"/>
    <mergeCell ref="G304:K304"/>
    <mergeCell ref="B312:J312"/>
    <mergeCell ref="B305:F305"/>
    <mergeCell ref="G305:K305"/>
    <mergeCell ref="B306:F306"/>
    <mergeCell ref="G306:K306"/>
    <mergeCell ref="B307:F307"/>
    <mergeCell ref="G307:K307"/>
    <mergeCell ref="B313:J313"/>
    <mergeCell ref="B314:G316"/>
    <mergeCell ref="H314:J314"/>
    <mergeCell ref="H315:J315"/>
    <mergeCell ref="H316:J316"/>
    <mergeCell ref="B308:F308"/>
    <mergeCell ref="G308:K308"/>
    <mergeCell ref="B309:F309"/>
    <mergeCell ref="G309:K309"/>
    <mergeCell ref="B311:K311"/>
  </mergeCells>
  <conditionalFormatting sqref="A1:A42 A47:A132 A298:A1008 A242:A244 A246 A256:A260 A270:A271 A134:A212 A284 A273:A282">
    <cfRule type="expression" dxfId="27" priority="1" stopIfTrue="1">
      <formula>LEN(TRIM(A1))&gt;0</formula>
    </cfRule>
  </conditionalFormatting>
  <conditionalFormatting sqref="D134">
    <cfRule type="expression" dxfId="26" priority="2" stopIfTrue="1">
      <formula>D134&lt;F134+H134+J134</formula>
    </cfRule>
  </conditionalFormatting>
  <conditionalFormatting sqref="D135">
    <cfRule type="expression" dxfId="25" priority="3" stopIfTrue="1">
      <formula>$D$124&lt;F135+H135+J135</formula>
    </cfRule>
  </conditionalFormatting>
  <conditionalFormatting sqref="D135:D137 D139:D142 D145:D146">
    <cfRule type="expression" dxfId="24" priority="4" stopIfTrue="1">
      <formula>D135&lt;F135+H135+J135</formula>
    </cfRule>
  </conditionalFormatting>
  <conditionalFormatting sqref="A1:A42 A47:A132 A298:A1008 A242:A244 A246 A256:A260 A270:A271 A134:A212 A284 A273:A282">
    <cfRule type="expression" dxfId="23" priority="5" stopIfTrue="1">
      <formula>LEN(TRIM(A1))&gt;0</formula>
    </cfRule>
  </conditionalFormatting>
  <conditionalFormatting sqref="D144:D146 D148:D152 D160:D173">
    <cfRule type="expression" dxfId="22" priority="6" stopIfTrue="1">
      <formula>D144&lt;F144+H144+J144</formula>
    </cfRule>
  </conditionalFormatting>
  <conditionalFormatting sqref="J71">
    <cfRule type="expression" dxfId="21" priority="7" stopIfTrue="1">
      <formula>J71&gt;J70</formula>
    </cfRule>
  </conditionalFormatting>
  <conditionalFormatting sqref="J73">
    <cfRule type="expression" dxfId="20" priority="8" stopIfTrue="1">
      <formula>J73&gt;J72</formula>
    </cfRule>
  </conditionalFormatting>
  <conditionalFormatting sqref="I76">
    <cfRule type="expression" dxfId="19" priority="9" stopIfTrue="1">
      <formula>K76&gt;N70</formula>
    </cfRule>
  </conditionalFormatting>
  <conditionalFormatting sqref="J76">
    <cfRule type="expression" dxfId="18" priority="10" stopIfTrue="1">
      <formula>L76&gt;K76</formula>
    </cfRule>
  </conditionalFormatting>
  <conditionalFormatting sqref="J76">
    <cfRule type="expression" dxfId="17" priority="11" stopIfTrue="1">
      <formula>L76&gt;N71</formula>
    </cfRule>
  </conditionalFormatting>
  <conditionalFormatting sqref="I79">
    <cfRule type="expression" dxfId="16" priority="12" stopIfTrue="1">
      <formula>K79&gt;N72</formula>
    </cfRule>
  </conditionalFormatting>
  <conditionalFormatting sqref="J79">
    <cfRule type="expression" dxfId="15" priority="13" stopIfTrue="1">
      <formula>L79&gt;K79</formula>
    </cfRule>
  </conditionalFormatting>
  <conditionalFormatting sqref="J79">
    <cfRule type="expression" dxfId="14" priority="14" stopIfTrue="1">
      <formula>L79&gt;N73</formula>
    </cfRule>
  </conditionalFormatting>
  <conditionalFormatting sqref="D144">
    <cfRule type="expression" dxfId="13" priority="15" stopIfTrue="1">
      <formula>D144&lt;F144+H144+J144</formula>
    </cfRule>
  </conditionalFormatting>
  <conditionalFormatting sqref="D143">
    <cfRule type="expression" dxfId="12" priority="16" stopIfTrue="1">
      <formula>D143&lt;F143+H143+J143</formula>
    </cfRule>
  </conditionalFormatting>
  <conditionalFormatting sqref="D144">
    <cfRule type="expression" dxfId="11" priority="17" stopIfTrue="1">
      <formula>$D$133&lt;F144+H144+J144</formula>
    </cfRule>
  </conditionalFormatting>
  <conditionalFormatting sqref="D144">
    <cfRule type="expression" dxfId="10" priority="18" stopIfTrue="1">
      <formula>D144&lt;F144+H144+J144</formula>
    </cfRule>
  </conditionalFormatting>
  <conditionalFormatting sqref="A272">
    <cfRule type="expression" dxfId="9" priority="19" stopIfTrue="1">
      <formula>LEN(TRIM(A272))&gt;0</formula>
    </cfRule>
  </conditionalFormatting>
  <conditionalFormatting sqref="A272">
    <cfRule type="expression" dxfId="8" priority="20" stopIfTrue="1">
      <formula>LEN(TRIM(A272))&gt;0</formula>
    </cfRule>
  </conditionalFormatting>
  <conditionalFormatting sqref="A285:A297">
    <cfRule type="expression" dxfId="7" priority="21" stopIfTrue="1">
      <formula>LEN(TRIM(A285))&gt;0</formula>
    </cfRule>
  </conditionalFormatting>
  <conditionalFormatting sqref="A285:A297">
    <cfRule type="expression" dxfId="6" priority="22" stopIfTrue="1">
      <formula>LEN(TRIM(A285))&gt;0</formula>
    </cfRule>
  </conditionalFormatting>
  <conditionalFormatting sqref="A213:A237">
    <cfRule type="expression" dxfId="5" priority="23" stopIfTrue="1">
      <formula>LEN(TRIM(A213))&gt;0</formula>
    </cfRule>
  </conditionalFormatting>
  <conditionalFormatting sqref="A213:A237">
    <cfRule type="expression" dxfId="4" priority="24" stopIfTrue="1">
      <formula>LEN(TRIM(A213))&gt;0</formula>
    </cfRule>
  </conditionalFormatting>
  <conditionalFormatting sqref="A238:A241">
    <cfRule type="expression" dxfId="3" priority="25" stopIfTrue="1">
      <formula>LEN(TRIM(A238))&gt;0</formula>
    </cfRule>
  </conditionalFormatting>
  <conditionalFormatting sqref="A238:A241">
    <cfRule type="expression" dxfId="2" priority="26" stopIfTrue="1">
      <formula>LEN(TRIM(A238))&gt;0</formula>
    </cfRule>
  </conditionalFormatting>
  <conditionalFormatting sqref="A283">
    <cfRule type="expression" dxfId="1" priority="27" stopIfTrue="1">
      <formula>LEN(TRIM(A283))&gt;0</formula>
    </cfRule>
  </conditionalFormatting>
  <conditionalFormatting sqref="A283">
    <cfRule type="expression" dxfId="0" priority="28" stopIfTrue="1">
      <formula>LEN(TRIM(A283))&gt;0</formula>
    </cfRule>
  </conditionalFormatting>
  <dataValidations count="6">
    <dataValidation type="decimal" allowBlank="1" showDropDown="1" showErrorMessage="1" sqref="C7">
      <formula1>0</formula1>
      <formula2>99999999999</formula2>
    </dataValidation>
    <dataValidation type="list" allowBlank="1" showErrorMessage="1" sqref="D1">
      <formula1>"Самара,Тольятти,Юго-Запад,Запад,Север,Северо-Восток,Северо-Запад,Поволжье,Центр,Отрадненский,Кинель,Юг,Юго-Восток"</formula1>
      <formula2>0</formula2>
    </dataValidation>
    <dataValidation type="list" allowBlank="1" showErrorMessage="1" sqref="K14:K22 K26:K35 H49:H55 J49:J55 D59:D67 K83:K84 K101:K108 D274:D281 H274:H281 J274:J281 I285:I297 I299 K312:K316">
      <formula1>"да,нет"</formula1>
      <formula2>0</formula2>
    </dataValidation>
    <dataValidation type="decimal" allowBlank="1" showErrorMessage="1" sqref="D116:K119 D121:K125 D134:D137 F134:F137 H134:H137 J134:J137 D139:D143 F139:F143 H139:H143 J139:J143 D246:D255 F246:F255 H246:H255 J246:J255 D261:D270 F261:J270">
      <formula1>0</formula1>
      <formula2>10000</formula2>
    </dataValidation>
    <dataValidation type="decimal" allowBlank="1" showDropDown="1" showErrorMessage="1" sqref="J70:J73 G79:H79 F89:K99 D127:K128 D145:D146 F145:F146 H145:H146 J145:J146 E153:E210 H153:K210 F216:H241 J216:J241 L261:P270">
      <formula1>0</formula1>
      <formula2>10000</formula2>
    </dataValidation>
    <dataValidation type="decimal" allowBlank="1" showDropDown="1" showErrorMessage="1" sqref="J39:J45 F153:G210">
      <formula1>0</formula1>
      <formula2>10000</formula2>
    </dataValidation>
  </dataValidations>
  <hyperlinks>
    <hyperlink ref="C8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2018-12-03T10:52:35Z</dcterms:created>
  <dcterms:modified xsi:type="dcterms:W3CDTF">2018-12-03T10:52:35Z</dcterms:modified>
</cp:coreProperties>
</file>