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9" i="1" l="1"/>
  <c r="A189" i="1"/>
  <c r="L188" i="1"/>
  <c r="J188" i="1"/>
  <c r="I188" i="1"/>
  <c r="H188" i="1"/>
  <c r="G188" i="1"/>
  <c r="F188" i="1"/>
  <c r="B180" i="1"/>
  <c r="A180" i="1"/>
  <c r="L179" i="1"/>
  <c r="L189" i="1" s="1"/>
  <c r="J179" i="1"/>
  <c r="J189" i="1" s="1"/>
  <c r="I179" i="1"/>
  <c r="I189" i="1" s="1"/>
  <c r="H179" i="1"/>
  <c r="H189" i="1" s="1"/>
  <c r="G179" i="1"/>
  <c r="G189" i="1" s="1"/>
  <c r="F179" i="1"/>
  <c r="F189" i="1" s="1"/>
  <c r="B172" i="1"/>
  <c r="A172" i="1"/>
  <c r="L171" i="1"/>
  <c r="J171" i="1"/>
  <c r="I171" i="1"/>
  <c r="H171" i="1"/>
  <c r="G171" i="1"/>
  <c r="F171" i="1"/>
  <c r="B162" i="1"/>
  <c r="A162" i="1"/>
  <c r="L161" i="1"/>
  <c r="L172" i="1" s="1"/>
  <c r="J161" i="1"/>
  <c r="J172" i="1" s="1"/>
  <c r="I161" i="1"/>
  <c r="I172" i="1" s="1"/>
  <c r="H161" i="1"/>
  <c r="H172" i="1" s="1"/>
  <c r="G161" i="1"/>
  <c r="G172" i="1" s="1"/>
  <c r="F161" i="1"/>
  <c r="F172" i="1" s="1"/>
  <c r="B154" i="1"/>
  <c r="A154" i="1"/>
  <c r="L153" i="1"/>
  <c r="J153" i="1"/>
  <c r="I153" i="1"/>
  <c r="H153" i="1"/>
  <c r="G153" i="1"/>
  <c r="F153" i="1"/>
  <c r="B145" i="1"/>
  <c r="A145" i="1"/>
  <c r="L144" i="1"/>
  <c r="L154" i="1" s="1"/>
  <c r="J144" i="1"/>
  <c r="J154" i="1" s="1"/>
  <c r="I144" i="1"/>
  <c r="I154" i="1" s="1"/>
  <c r="H144" i="1"/>
  <c r="H154" i="1" s="1"/>
  <c r="G144" i="1"/>
  <c r="G154" i="1" s="1"/>
  <c r="F144" i="1"/>
  <c r="F154" i="1" s="1"/>
  <c r="B136" i="1"/>
  <c r="A136" i="1"/>
  <c r="L135" i="1"/>
  <c r="J135" i="1"/>
  <c r="I135" i="1"/>
  <c r="H135" i="1"/>
  <c r="G135" i="1"/>
  <c r="F135" i="1"/>
  <c r="B126" i="1"/>
  <c r="A126" i="1"/>
  <c r="L125" i="1"/>
  <c r="L136" i="1" s="1"/>
  <c r="J125" i="1"/>
  <c r="J136" i="1" s="1"/>
  <c r="I125" i="1"/>
  <c r="H125" i="1"/>
  <c r="H136" i="1" s="1"/>
  <c r="G125" i="1"/>
  <c r="G136" i="1" s="1"/>
  <c r="F125" i="1"/>
  <c r="F136" i="1" s="1"/>
  <c r="B117" i="1"/>
  <c r="A117" i="1"/>
  <c r="L116" i="1"/>
  <c r="J116" i="1"/>
  <c r="I116" i="1"/>
  <c r="H116" i="1"/>
  <c r="G116" i="1"/>
  <c r="F116" i="1"/>
  <c r="B107" i="1"/>
  <c r="A107" i="1"/>
  <c r="L106" i="1"/>
  <c r="L117" i="1" s="1"/>
  <c r="J106" i="1"/>
  <c r="J117" i="1" s="1"/>
  <c r="I106" i="1"/>
  <c r="I117" i="1" s="1"/>
  <c r="H106" i="1"/>
  <c r="H117" i="1" s="1"/>
  <c r="G106" i="1"/>
  <c r="G117" i="1" s="1"/>
  <c r="F106" i="1"/>
  <c r="F117" i="1" s="1"/>
  <c r="B98" i="1"/>
  <c r="A98" i="1"/>
  <c r="L97" i="1"/>
  <c r="J97" i="1"/>
  <c r="I97" i="1"/>
  <c r="H97" i="1"/>
  <c r="G97" i="1"/>
  <c r="F97" i="1"/>
  <c r="B88" i="1"/>
  <c r="A88" i="1"/>
  <c r="L87" i="1"/>
  <c r="L98" i="1" s="1"/>
  <c r="J87" i="1"/>
  <c r="J98" i="1" s="1"/>
  <c r="I87" i="1"/>
  <c r="H87" i="1"/>
  <c r="H98" i="1" s="1"/>
  <c r="G87" i="1"/>
  <c r="G98" i="1" s="1"/>
  <c r="F87" i="1"/>
  <c r="F98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0" i="1" s="1"/>
  <c r="J13" i="1"/>
  <c r="J24" i="1" s="1"/>
  <c r="J190" i="1" s="1"/>
  <c r="I13" i="1"/>
  <c r="I24" i="1" s="1"/>
  <c r="H13" i="1"/>
  <c r="H24" i="1" s="1"/>
  <c r="H190" i="1" s="1"/>
  <c r="G13" i="1"/>
  <c r="G24" i="1" s="1"/>
  <c r="G190" i="1" s="1"/>
  <c r="F13" i="1"/>
  <c r="F24" i="1" s="1"/>
  <c r="F190" i="1" s="1"/>
  <c r="I98" i="1" l="1"/>
  <c r="I190" i="1" s="1"/>
  <c r="I136" i="1"/>
</calcChain>
</file>

<file path=xl/sharedStrings.xml><?xml version="1.0" encoding="utf-8"?>
<sst xmlns="http://schemas.openxmlformats.org/spreadsheetml/2006/main" count="358" uniqueCount="115">
  <si>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</si>
  <si>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</si>
  <si>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</si>
  <si>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</si>
  <si>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</si>
  <si>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</si>
  <si>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</si>
  <si>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</si>
  <si>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</si>
  <si>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</si>
  <si>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</si>
  <si>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</si>
  <si>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</si>
  <si>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</si>
  <si>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</si>
  <si>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</si>
  <si>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</si>
  <si>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</si>
  <si>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</si>
  <si>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</si>
  <si>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</si>
  <si>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</si>
  <si>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</si>
  <si>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</si>
  <si>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</si>
  <si>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</si>
  <si>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</si>
  <si>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</si>
  <si>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</si>
  <si>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</si>
  <si>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</si>
  <si>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</si>
  <si>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</si>
  <si>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</si>
  <si>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</si>
  <si>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итого</t>
  </si>
  <si>
    <t>Обед</t>
  </si>
  <si>
    <t>Икра кабачковая</t>
  </si>
  <si>
    <t>1 блюдо</t>
  </si>
  <si>
    <t>Уха рыбацкая</t>
  </si>
  <si>
    <t>388/625</t>
  </si>
  <si>
    <t>2 блюдо</t>
  </si>
  <si>
    <t>Плов из птицы</t>
  </si>
  <si>
    <t>гарнир</t>
  </si>
  <si>
    <t>напиток</t>
  </si>
  <si>
    <t>Компот из сухофруктов</t>
  </si>
  <si>
    <t>хлеб бел.</t>
  </si>
  <si>
    <t>хлеб черн.</t>
  </si>
  <si>
    <t>хлеб ржано пшеничный</t>
  </si>
  <si>
    <t>Итого за день:</t>
  </si>
  <si>
    <t>Птица тушеная в томатном соусе</t>
  </si>
  <si>
    <t>290/АКТ</t>
  </si>
  <si>
    <t>Каша гречневая рассыпчатая</t>
  </si>
  <si>
    <t>302/171</t>
  </si>
  <si>
    <t>Чай с сахаром</t>
  </si>
  <si>
    <t>булочное</t>
  </si>
  <si>
    <t>Печенье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</si>
  <si>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</si>
  <si>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</si>
  <si>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</si>
  <si>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</si>
  <si>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 xml:space="preserve">268/АКТ </t>
  </si>
  <si>
    <t>Макаронные изделия отварные с м/р</t>
  </si>
  <si>
    <t>202/309</t>
  </si>
  <si>
    <t>Компот из свежих яблок</t>
  </si>
  <si>
    <t>Сосиски отварные с томатным соусом</t>
  </si>
  <si>
    <t>243/759</t>
  </si>
  <si>
    <t>Рис отварной с м/сливочным</t>
  </si>
  <si>
    <t>Напиток из плодов шиповника</t>
  </si>
  <si>
    <t>Яблоко</t>
  </si>
  <si>
    <t>Салат степной</t>
  </si>
  <si>
    <t>АКТ</t>
  </si>
  <si>
    <t>Суп картофельный с вермишелью и зеленью</t>
  </si>
  <si>
    <t>Рыба запеченная по молочным соусом</t>
  </si>
  <si>
    <t>Пюре картофельное с м/сливоч</t>
  </si>
  <si>
    <t>Компот из кураги</t>
  </si>
  <si>
    <t>Котлеты «Московские»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</si>
  <si>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</si>
  <si>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</si>
  <si>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</si>
  <si>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</si>
  <si>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</si>
  <si>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Компот из смеси сухофруктов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</si>
  <si>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</si>
  <si>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</si>
  <si>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</si>
  <si>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 сметаной и зеленью</t>
  </si>
  <si>
    <t>Шницель из мяса с соусом</t>
  </si>
  <si>
    <t>268/759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</si>
  <si>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</si>
  <si>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</si>
  <si>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</si>
  <si>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</si>
  <si>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свежей капусты с картофелем, сметаной и зеленью</t>
  </si>
  <si>
    <t>Макароны, запеченные с сыром</t>
  </si>
  <si>
    <t>Салат из белокачаной капусты с яблоком</t>
  </si>
  <si>
    <t>Икра свекольная</t>
  </si>
  <si>
    <t>Рассольник Ленинградский со сметаной и зеленью</t>
  </si>
  <si>
    <t>Тефтели тушеные в соусе</t>
  </si>
  <si>
    <t>Рагу овощное из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</si>
  <si>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</si>
  <si>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</si>
  <si>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</si>
  <si>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883/АКТ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</si>
  <si>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</si>
  <si>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</si>
  <si>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</si>
  <si>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</si>
  <si>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Котлеты из мяса с соусом</t>
  </si>
  <si>
    <t>Яйцо вареное</t>
  </si>
  <si>
    <t>Салат из белокачаной капусты с морковью</t>
  </si>
  <si>
    <t>Суп-лапша домашняя с цыпленком, зеленью</t>
  </si>
  <si>
    <t>Среднее значение за период:</t>
  </si>
  <si>
    <t>ГБОУ СОШ с. Красноармейское</t>
  </si>
  <si>
    <t>Абашкина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</si>
</sst>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zoomScaleNormal="100" workbookViewId="0">
      <pane xSplit="4" ySplit="5" topLeftCell="E174" activePane="bottomRight" state="frozen"/>
      <selection pane="topRight" activeCell="E1" sqref="E1"/>
      <selection pane="bottomLeft" activeCell="A163" sqref="A163"/>
      <selection pane="bottomRight" activeCell="J180" sqref="J180:J185"/>
    </sheetView>
  </sheetViews>
  <sheetFormatPr defaultColWidth="9.140625" defaultRowHeight="12.75" customHeight="1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2.75" customHeight="1" x14ac:dyDescent="0.2">
      <c r="A1" s="2" t="s">
        <v>0</v>
      </c>
      <c r="C1" s="53" t="s">
        <v>113</v>
      </c>
      <c r="D1" s="53"/>
      <c r="E1" s="53"/>
      <c r="F1" s="3" t="s">
        <v>1</v>
      </c>
      <c r="G1" s="1" t="s">
        <v>2</v>
      </c>
      <c r="H1" s="54" t="s">
        <v>3</v>
      </c>
      <c r="I1" s="54"/>
      <c r="J1" s="54"/>
      <c r="K1" s="54"/>
    </row>
    <row r="2" spans="1:12" ht="17.45" customHeight="1" x14ac:dyDescent="0.2">
      <c r="A2" s="4" t="s">
        <v>4</v>
      </c>
      <c r="C2" s="1"/>
      <c r="G2" s="1" t="s">
        <v>5</v>
      </c>
      <c r="H2" s="54" t="s">
        <v>114</v>
      </c>
      <c r="I2" s="54"/>
      <c r="J2" s="54"/>
      <c r="K2" s="54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12</v>
      </c>
      <c r="J3" s="9">
        <v>2025</v>
      </c>
      <c r="K3" s="10"/>
    </row>
    <row r="4" spans="1:12" x14ac:dyDescent="0.2">
      <c r="C4" s="1"/>
      <c r="D4" s="5"/>
      <c r="H4" s="11" t="s">
        <v>9</v>
      </c>
      <c r="I4" s="11" t="s">
        <v>10</v>
      </c>
      <c r="J4" s="11" t="s">
        <v>11</v>
      </c>
    </row>
    <row r="5" spans="1:12" ht="33.75" x14ac:dyDescent="0.2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" x14ac:dyDescent="0.25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205</v>
      </c>
      <c r="G6" s="21">
        <v>8.2799999999999994</v>
      </c>
      <c r="H6" s="21">
        <v>11.86</v>
      </c>
      <c r="I6" s="21">
        <v>36.96</v>
      </c>
      <c r="J6" s="21">
        <v>282.52999999999997</v>
      </c>
      <c r="K6" s="22">
        <v>173</v>
      </c>
      <c r="L6" s="21"/>
    </row>
    <row r="7" spans="1:12" ht="15" x14ac:dyDescent="0.25">
      <c r="A7" s="23"/>
      <c r="B7" s="24"/>
      <c r="C7" s="25"/>
      <c r="D7" s="26" t="s">
        <v>27</v>
      </c>
      <c r="E7" s="27" t="s">
        <v>28</v>
      </c>
      <c r="F7" s="28">
        <v>60</v>
      </c>
      <c r="G7" s="28">
        <v>3.65</v>
      </c>
      <c r="H7" s="28">
        <v>6.22</v>
      </c>
      <c r="I7" s="28">
        <v>9.69</v>
      </c>
      <c r="J7" s="28">
        <v>101.12</v>
      </c>
      <c r="K7" s="29">
        <v>3</v>
      </c>
      <c r="L7" s="28"/>
    </row>
    <row r="8" spans="1:12" ht="15" x14ac:dyDescent="0.25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4.08</v>
      </c>
      <c r="H8" s="28">
        <v>1.25</v>
      </c>
      <c r="I8" s="28">
        <v>17.579999999999998</v>
      </c>
      <c r="J8" s="28">
        <v>85.36</v>
      </c>
      <c r="K8" s="29">
        <v>382</v>
      </c>
      <c r="L8" s="28"/>
    </row>
    <row r="9" spans="1:12" ht="15" x14ac:dyDescent="0.25">
      <c r="A9" s="23"/>
      <c r="B9" s="24"/>
      <c r="C9" s="25"/>
      <c r="D9" s="30" t="s">
        <v>31</v>
      </c>
      <c r="E9" s="27" t="s">
        <v>32</v>
      </c>
      <c r="F9" s="28">
        <v>40</v>
      </c>
      <c r="G9" s="28">
        <v>3.24</v>
      </c>
      <c r="H9" s="28">
        <v>0.4</v>
      </c>
      <c r="I9" s="28">
        <v>19.52</v>
      </c>
      <c r="J9" s="28">
        <v>118.49</v>
      </c>
      <c r="K9" s="29" t="s">
        <v>33</v>
      </c>
      <c r="L9" s="28"/>
    </row>
    <row r="10" spans="1:12" ht="15" x14ac:dyDescent="0.25">
      <c r="A10" s="23"/>
      <c r="B10" s="24"/>
      <c r="C10" s="25"/>
      <c r="D10" s="30" t="s">
        <v>34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>
        <v>78.680000000000007</v>
      </c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35</v>
      </c>
      <c r="E13" s="35"/>
      <c r="F13" s="36">
        <f>SUM(F6:F12)</f>
        <v>505</v>
      </c>
      <c r="G13" s="36">
        <f>SUM(G6:G12)</f>
        <v>19.25</v>
      </c>
      <c r="H13" s="36">
        <f>SUM(H6:H12)</f>
        <v>19.729999999999997</v>
      </c>
      <c r="I13" s="36">
        <f>SUM(I6:I12)</f>
        <v>83.749999999999986</v>
      </c>
      <c r="J13" s="36">
        <f>SUM(J6:J12)</f>
        <v>587.5</v>
      </c>
      <c r="K13" s="37"/>
      <c r="L13" s="36">
        <f>SUM(L6:L12)</f>
        <v>78.680000000000007</v>
      </c>
    </row>
    <row r="14" spans="1:12" ht="15" x14ac:dyDescent="0.25">
      <c r="A14" s="38">
        <f>A6</f>
        <v>1</v>
      </c>
      <c r="B14" s="39">
        <f>B6</f>
        <v>1</v>
      </c>
      <c r="C14" s="40" t="s">
        <v>36</v>
      </c>
      <c r="D14" s="30" t="s">
        <v>27</v>
      </c>
      <c r="E14" s="27" t="s">
        <v>37</v>
      </c>
      <c r="F14" s="28">
        <v>60</v>
      </c>
      <c r="G14" s="28">
        <v>1.64</v>
      </c>
      <c r="H14" s="28">
        <v>7.1</v>
      </c>
      <c r="I14" s="28">
        <v>8.73</v>
      </c>
      <c r="J14" s="28">
        <v>80.28</v>
      </c>
      <c r="K14" s="29" t="s">
        <v>33</v>
      </c>
      <c r="L14" s="28"/>
    </row>
    <row r="15" spans="1:12" ht="15" x14ac:dyDescent="0.25">
      <c r="A15" s="23"/>
      <c r="B15" s="24"/>
      <c r="C15" s="25"/>
      <c r="D15" s="30" t="s">
        <v>38</v>
      </c>
      <c r="E15" s="27" t="s">
        <v>39</v>
      </c>
      <c r="F15" s="28">
        <v>216</v>
      </c>
      <c r="G15" s="28">
        <v>3.58</v>
      </c>
      <c r="H15" s="28">
        <v>7.53</v>
      </c>
      <c r="I15" s="28">
        <v>14.49</v>
      </c>
      <c r="J15" s="28">
        <v>191.08</v>
      </c>
      <c r="K15" s="29" t="s">
        <v>40</v>
      </c>
      <c r="L15" s="28"/>
    </row>
    <row r="16" spans="1:12" ht="15" x14ac:dyDescent="0.25">
      <c r="A16" s="23"/>
      <c r="B16" s="24"/>
      <c r="C16" s="25"/>
      <c r="D16" s="30" t="s">
        <v>41</v>
      </c>
      <c r="E16" s="27" t="s">
        <v>42</v>
      </c>
      <c r="F16" s="28">
        <v>200</v>
      </c>
      <c r="G16" s="28">
        <v>15.09</v>
      </c>
      <c r="H16" s="28">
        <v>11.61</v>
      </c>
      <c r="I16" s="28">
        <v>34.72</v>
      </c>
      <c r="J16" s="28">
        <v>270.72000000000003</v>
      </c>
      <c r="K16" s="29">
        <v>291</v>
      </c>
      <c r="L16" s="28"/>
    </row>
    <row r="17" spans="1:12" ht="15" x14ac:dyDescent="0.25">
      <c r="A17" s="23"/>
      <c r="B17" s="24"/>
      <c r="C17" s="25"/>
      <c r="D17" s="30" t="s">
        <v>43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44</v>
      </c>
      <c r="E18" s="27" t="s">
        <v>45</v>
      </c>
      <c r="F18" s="28">
        <v>200</v>
      </c>
      <c r="G18" s="28">
        <v>0.66</v>
      </c>
      <c r="H18" s="28">
        <v>0.09</v>
      </c>
      <c r="I18" s="28">
        <v>32.01</v>
      </c>
      <c r="J18" s="28">
        <v>132.80000000000001</v>
      </c>
      <c r="K18" s="29">
        <v>349</v>
      </c>
      <c r="L18" s="28"/>
    </row>
    <row r="19" spans="1:12" ht="15" x14ac:dyDescent="0.25">
      <c r="A19" s="23"/>
      <c r="B19" s="24"/>
      <c r="C19" s="25"/>
      <c r="D19" s="30" t="s">
        <v>46</v>
      </c>
      <c r="E19" s="27" t="s">
        <v>32</v>
      </c>
      <c r="F19" s="28">
        <v>30</v>
      </c>
      <c r="G19" s="28">
        <v>2.4300000000000002</v>
      </c>
      <c r="H19" s="28">
        <v>0.3</v>
      </c>
      <c r="I19" s="28">
        <v>14.64</v>
      </c>
      <c r="J19" s="28">
        <v>81.02</v>
      </c>
      <c r="K19" s="29" t="s">
        <v>33</v>
      </c>
      <c r="L19" s="28"/>
    </row>
    <row r="20" spans="1:12" ht="15" x14ac:dyDescent="0.25">
      <c r="A20" s="23"/>
      <c r="B20" s="24"/>
      <c r="C20" s="25"/>
      <c r="D20" s="30" t="s">
        <v>47</v>
      </c>
      <c r="E20" s="27" t="s">
        <v>48</v>
      </c>
      <c r="F20" s="28">
        <v>30</v>
      </c>
      <c r="G20" s="28">
        <v>2.4</v>
      </c>
      <c r="H20" s="28">
        <v>1.02</v>
      </c>
      <c r="I20" s="28">
        <v>1266</v>
      </c>
      <c r="J20" s="28">
        <v>66.599999999999994</v>
      </c>
      <c r="K20" s="29" t="s">
        <v>33</v>
      </c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>
        <v>110.17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35</v>
      </c>
      <c r="E23" s="35"/>
      <c r="F23" s="36">
        <f>SUM(F14:F22)</f>
        <v>736</v>
      </c>
      <c r="G23" s="36">
        <f>SUM(G14:G22)</f>
        <v>25.799999999999997</v>
      </c>
      <c r="H23" s="36">
        <f>SUM(H14:H22)</f>
        <v>27.65</v>
      </c>
      <c r="I23" s="36">
        <f>SUM(I14:I22)</f>
        <v>1370.59</v>
      </c>
      <c r="J23" s="36">
        <f>SUM(J14:J22)</f>
        <v>822.50000000000011</v>
      </c>
      <c r="K23" s="37"/>
      <c r="L23" s="36">
        <f>SUM(L14:L22)</f>
        <v>110.17</v>
      </c>
    </row>
    <row r="24" spans="1:12" ht="12.75" customHeight="1" x14ac:dyDescent="0.2">
      <c r="A24" s="41">
        <f>A6</f>
        <v>1</v>
      </c>
      <c r="B24" s="42">
        <f>B6</f>
        <v>1</v>
      </c>
      <c r="C24" s="51" t="s">
        <v>49</v>
      </c>
      <c r="D24" s="51"/>
      <c r="E24" s="43"/>
      <c r="F24" s="44">
        <f>F13+F23</f>
        <v>1241</v>
      </c>
      <c r="G24" s="44">
        <f>G13+G23</f>
        <v>45.05</v>
      </c>
      <c r="H24" s="44">
        <f>H13+H23</f>
        <v>47.379999999999995</v>
      </c>
      <c r="I24" s="44">
        <f>I13+I23</f>
        <v>1454.34</v>
      </c>
      <c r="J24" s="44">
        <f>J13+J23</f>
        <v>1410</v>
      </c>
      <c r="K24" s="44"/>
      <c r="L24" s="44">
        <f>L13+L23</f>
        <v>188.85000000000002</v>
      </c>
    </row>
    <row r="25" spans="1:12" ht="15" x14ac:dyDescent="0.25">
      <c r="A25" s="45">
        <v>1</v>
      </c>
      <c r="B25" s="24">
        <v>2</v>
      </c>
      <c r="C25" s="18" t="s">
        <v>24</v>
      </c>
      <c r="D25" s="19" t="s">
        <v>25</v>
      </c>
      <c r="E25" s="20" t="s">
        <v>50</v>
      </c>
      <c r="F25" s="21">
        <v>100</v>
      </c>
      <c r="G25" s="21">
        <v>6.83</v>
      </c>
      <c r="H25" s="21">
        <v>6.75</v>
      </c>
      <c r="I25" s="21">
        <v>4.55</v>
      </c>
      <c r="J25" s="21">
        <v>100.76</v>
      </c>
      <c r="K25" s="22" t="s">
        <v>51</v>
      </c>
      <c r="L25" s="21"/>
    </row>
    <row r="26" spans="1:12" ht="15" x14ac:dyDescent="0.25">
      <c r="A26" s="45"/>
      <c r="B26" s="24"/>
      <c r="C26" s="25"/>
      <c r="D26" s="26" t="s">
        <v>25</v>
      </c>
      <c r="E26" s="27" t="s">
        <v>52</v>
      </c>
      <c r="F26" s="28">
        <v>150</v>
      </c>
      <c r="G26" s="28">
        <v>5.01</v>
      </c>
      <c r="H26" s="28">
        <v>6.09</v>
      </c>
      <c r="I26" s="28">
        <v>24.56</v>
      </c>
      <c r="J26" s="28">
        <v>110.75</v>
      </c>
      <c r="K26" s="29" t="s">
        <v>53</v>
      </c>
      <c r="L26" s="28"/>
    </row>
    <row r="27" spans="1:12" ht="15" x14ac:dyDescent="0.25">
      <c r="A27" s="45"/>
      <c r="B27" s="24"/>
      <c r="C27" s="25"/>
      <c r="D27" s="30" t="s">
        <v>29</v>
      </c>
      <c r="E27" s="27" t="s">
        <v>54</v>
      </c>
      <c r="F27" s="28">
        <v>200</v>
      </c>
      <c r="G27" s="28">
        <v>3.26</v>
      </c>
      <c r="H27" s="28">
        <v>1.25</v>
      </c>
      <c r="I27" s="28">
        <v>8.23</v>
      </c>
      <c r="J27" s="28">
        <v>106</v>
      </c>
      <c r="K27" s="29">
        <v>376</v>
      </c>
      <c r="L27" s="28"/>
    </row>
    <row r="28" spans="1:12" ht="15" x14ac:dyDescent="0.25">
      <c r="A28" s="45"/>
      <c r="B28" s="24"/>
      <c r="C28" s="25"/>
      <c r="D28" s="30" t="s">
        <v>31</v>
      </c>
      <c r="E28" s="27" t="s">
        <v>32</v>
      </c>
      <c r="F28" s="28">
        <v>30</v>
      </c>
      <c r="G28" s="28">
        <v>2.4300000000000002</v>
      </c>
      <c r="H28" s="28">
        <v>0.3</v>
      </c>
      <c r="I28" s="28">
        <v>14.64</v>
      </c>
      <c r="J28" s="28">
        <v>81.02</v>
      </c>
      <c r="K28" s="29" t="s">
        <v>33</v>
      </c>
      <c r="L28" s="28"/>
    </row>
    <row r="29" spans="1:12" ht="15" x14ac:dyDescent="0.25">
      <c r="A29" s="45"/>
      <c r="B29" s="24"/>
      <c r="C29" s="25"/>
      <c r="D29" s="26" t="s">
        <v>55</v>
      </c>
      <c r="E29" s="27" t="s">
        <v>56</v>
      </c>
      <c r="F29" s="28">
        <v>60</v>
      </c>
      <c r="G29" s="28">
        <v>1.7</v>
      </c>
      <c r="H29" s="28">
        <v>5.36</v>
      </c>
      <c r="I29" s="28">
        <v>20.69</v>
      </c>
      <c r="J29" s="28">
        <v>188.97</v>
      </c>
      <c r="K29" s="29" t="s">
        <v>33</v>
      </c>
      <c r="L29" s="28"/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>
        <v>78.680000000000007</v>
      </c>
    </row>
    <row r="31" spans="1:12" ht="15" x14ac:dyDescent="0.25">
      <c r="A31" s="46"/>
      <c r="B31" s="32"/>
      <c r="C31" s="33"/>
      <c r="D31" s="34" t="s">
        <v>35</v>
      </c>
      <c r="E31" s="35"/>
      <c r="F31" s="36">
        <f>SUM(F25:F30)</f>
        <v>540</v>
      </c>
      <c r="G31" s="36">
        <f>SUM(G25:G30)</f>
        <v>19.23</v>
      </c>
      <c r="H31" s="36">
        <f>SUM(H25:H30)</f>
        <v>19.75</v>
      </c>
      <c r="I31" s="36">
        <f>SUM(I25:I30)</f>
        <v>72.67</v>
      </c>
      <c r="J31" s="36">
        <f>SUM(J25:J30)</f>
        <v>587.5</v>
      </c>
      <c r="K31" s="37"/>
      <c r="L31" s="36">
        <f>SUM(L25:L30)</f>
        <v>78.680000000000007</v>
      </c>
    </row>
    <row r="32" spans="1:12" ht="15" x14ac:dyDescent="0.25">
      <c r="A32" s="39">
        <f>A25</f>
        <v>1</v>
      </c>
      <c r="B32" s="39">
        <f>B25</f>
        <v>2</v>
      </c>
      <c r="C32" s="40" t="s">
        <v>36</v>
      </c>
      <c r="D32" s="30" t="s">
        <v>27</v>
      </c>
      <c r="E32" s="27" t="s">
        <v>57</v>
      </c>
      <c r="F32" s="28">
        <v>60</v>
      </c>
      <c r="G32" s="28">
        <v>0.84</v>
      </c>
      <c r="H32" s="28">
        <v>6.09</v>
      </c>
      <c r="I32" s="28">
        <v>4.37</v>
      </c>
      <c r="J32" s="28">
        <v>75.06</v>
      </c>
      <c r="K32" s="29">
        <v>67</v>
      </c>
      <c r="L32" s="28"/>
    </row>
    <row r="33" spans="1:12" ht="15" x14ac:dyDescent="0.25">
      <c r="A33" s="45"/>
      <c r="B33" s="24"/>
      <c r="C33" s="25"/>
      <c r="D33" s="30" t="s">
        <v>38</v>
      </c>
      <c r="E33" s="27" t="s">
        <v>58</v>
      </c>
      <c r="F33" s="28">
        <v>216</v>
      </c>
      <c r="G33" s="28">
        <v>5.87</v>
      </c>
      <c r="H33" s="28">
        <v>8.69</v>
      </c>
      <c r="I33" s="28">
        <v>16.93</v>
      </c>
      <c r="J33" s="28">
        <v>142.74</v>
      </c>
      <c r="K33" s="29" t="s">
        <v>59</v>
      </c>
      <c r="L33" s="28"/>
    </row>
    <row r="34" spans="1:12" ht="15" x14ac:dyDescent="0.25">
      <c r="A34" s="45"/>
      <c r="B34" s="24"/>
      <c r="C34" s="25"/>
      <c r="D34" s="30" t="s">
        <v>41</v>
      </c>
      <c r="E34" s="27" t="s">
        <v>60</v>
      </c>
      <c r="F34" s="28">
        <v>100</v>
      </c>
      <c r="G34" s="28">
        <v>9.66</v>
      </c>
      <c r="H34" s="28">
        <v>5.28</v>
      </c>
      <c r="I34" s="28">
        <v>10.1</v>
      </c>
      <c r="J34" s="28">
        <v>164.56</v>
      </c>
      <c r="K34" s="29" t="s">
        <v>61</v>
      </c>
      <c r="L34" s="28"/>
    </row>
    <row r="35" spans="1:12" ht="15" x14ac:dyDescent="0.25">
      <c r="A35" s="45"/>
      <c r="B35" s="24"/>
      <c r="C35" s="25"/>
      <c r="D35" s="30" t="s">
        <v>43</v>
      </c>
      <c r="E35" s="27" t="s">
        <v>62</v>
      </c>
      <c r="F35" s="28">
        <v>150</v>
      </c>
      <c r="G35" s="28">
        <v>5.52</v>
      </c>
      <c r="H35" s="28">
        <v>4.5199999999999996</v>
      </c>
      <c r="I35" s="28">
        <v>26.45</v>
      </c>
      <c r="J35" s="28">
        <v>168.45</v>
      </c>
      <c r="K35" s="29" t="s">
        <v>63</v>
      </c>
      <c r="L35" s="28"/>
    </row>
    <row r="36" spans="1:12" ht="15" x14ac:dyDescent="0.25">
      <c r="A36" s="45"/>
      <c r="B36" s="24"/>
      <c r="C36" s="25"/>
      <c r="D36" s="30" t="s">
        <v>44</v>
      </c>
      <c r="E36" s="27" t="s">
        <v>64</v>
      </c>
      <c r="F36" s="28">
        <v>200</v>
      </c>
      <c r="G36" s="28">
        <v>0.16</v>
      </c>
      <c r="H36" s="28">
        <v>0.16</v>
      </c>
      <c r="I36" s="28">
        <v>27.88</v>
      </c>
      <c r="J36" s="28">
        <v>114.6</v>
      </c>
      <c r="K36" s="29">
        <v>342</v>
      </c>
      <c r="L36" s="28"/>
    </row>
    <row r="37" spans="1:12" ht="15" x14ac:dyDescent="0.25">
      <c r="A37" s="45"/>
      <c r="B37" s="24"/>
      <c r="C37" s="25"/>
      <c r="D37" s="30" t="s">
        <v>46</v>
      </c>
      <c r="E37" s="27" t="s">
        <v>32</v>
      </c>
      <c r="F37" s="28">
        <v>30</v>
      </c>
      <c r="G37" s="28">
        <v>2.4300000000000002</v>
      </c>
      <c r="H37" s="28">
        <v>0.3</v>
      </c>
      <c r="I37" s="28">
        <v>14.64</v>
      </c>
      <c r="J37" s="28">
        <v>81.02</v>
      </c>
      <c r="K37" s="29" t="s">
        <v>33</v>
      </c>
      <c r="L37" s="28"/>
    </row>
    <row r="38" spans="1:12" ht="15" x14ac:dyDescent="0.25">
      <c r="A38" s="45"/>
      <c r="B38" s="24"/>
      <c r="C38" s="25"/>
      <c r="D38" s="30" t="s">
        <v>47</v>
      </c>
      <c r="E38" s="27" t="s">
        <v>48</v>
      </c>
      <c r="F38" s="28">
        <v>30</v>
      </c>
      <c r="G38" s="28">
        <v>2.4</v>
      </c>
      <c r="H38" s="28">
        <v>1.02</v>
      </c>
      <c r="I38" s="28">
        <v>12.66</v>
      </c>
      <c r="J38" s="28">
        <v>66.599999999999994</v>
      </c>
      <c r="K38" s="29" t="s">
        <v>33</v>
      </c>
      <c r="L38" s="28"/>
    </row>
    <row r="39" spans="1:12" ht="15" x14ac:dyDescent="0.25">
      <c r="A39" s="45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>
        <v>110.17</v>
      </c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6"/>
      <c r="B41" s="32"/>
      <c r="C41" s="33"/>
      <c r="D41" s="34" t="s">
        <v>35</v>
      </c>
      <c r="E41" s="35"/>
      <c r="F41" s="36">
        <f>SUM(F32:F40)</f>
        <v>786</v>
      </c>
      <c r="G41" s="36">
        <f>SUM(G32:G40)</f>
        <v>26.88</v>
      </c>
      <c r="H41" s="36">
        <f>SUM(H32:H40)</f>
        <v>26.06</v>
      </c>
      <c r="I41" s="36">
        <f>SUM(I32:I40)</f>
        <v>113.02999999999999</v>
      </c>
      <c r="J41" s="36">
        <f>SUM(J32:J40)</f>
        <v>813.03</v>
      </c>
      <c r="K41" s="37"/>
      <c r="L41" s="36">
        <f>SUM(L32:L40)</f>
        <v>110.17</v>
      </c>
    </row>
    <row r="42" spans="1:12" ht="15.75" customHeight="1" x14ac:dyDescent="0.2">
      <c r="A42" s="47">
        <f>A25</f>
        <v>1</v>
      </c>
      <c r="B42" s="47">
        <f>B25</f>
        <v>2</v>
      </c>
      <c r="C42" s="51" t="s">
        <v>49</v>
      </c>
      <c r="D42" s="51"/>
      <c r="E42" s="43"/>
      <c r="F42" s="44">
        <f>F31+F41</f>
        <v>1326</v>
      </c>
      <c r="G42" s="44">
        <f>G31+G41</f>
        <v>46.11</v>
      </c>
      <c r="H42" s="44">
        <f>H31+H41</f>
        <v>45.81</v>
      </c>
      <c r="I42" s="44">
        <f>I31+I41</f>
        <v>185.7</v>
      </c>
      <c r="J42" s="44">
        <f>J31+J41</f>
        <v>1400.53</v>
      </c>
      <c r="K42" s="44"/>
      <c r="L42" s="44">
        <f>L31+L41</f>
        <v>188.85000000000002</v>
      </c>
    </row>
    <row r="43" spans="1:12" ht="15" x14ac:dyDescent="0.25">
      <c r="A43" s="16">
        <v>1</v>
      </c>
      <c r="B43" s="17">
        <v>3</v>
      </c>
      <c r="C43" s="18" t="s">
        <v>24</v>
      </c>
      <c r="D43" s="19" t="s">
        <v>25</v>
      </c>
      <c r="E43" s="20" t="s">
        <v>65</v>
      </c>
      <c r="F43" s="21">
        <v>100</v>
      </c>
      <c r="G43" s="21">
        <v>6.36</v>
      </c>
      <c r="H43" s="21">
        <v>8.52</v>
      </c>
      <c r="I43" s="21">
        <v>3.89</v>
      </c>
      <c r="J43" s="21">
        <v>149.4</v>
      </c>
      <c r="K43" s="22" t="s">
        <v>66</v>
      </c>
      <c r="L43" s="21"/>
    </row>
    <row r="44" spans="1:12" ht="15" x14ac:dyDescent="0.25">
      <c r="A44" s="23"/>
      <c r="B44" s="24"/>
      <c r="C44" s="25"/>
      <c r="D44" s="26" t="s">
        <v>25</v>
      </c>
      <c r="E44" s="27" t="s">
        <v>67</v>
      </c>
      <c r="F44" s="28">
        <v>150</v>
      </c>
      <c r="G44" s="28">
        <v>5.53</v>
      </c>
      <c r="H44" s="28">
        <v>4.32</v>
      </c>
      <c r="I44" s="28">
        <v>34.659999999999997</v>
      </c>
      <c r="J44" s="28">
        <v>209.7</v>
      </c>
      <c r="K44" s="29">
        <v>304</v>
      </c>
      <c r="L44" s="28"/>
    </row>
    <row r="45" spans="1:12" ht="15" x14ac:dyDescent="0.25">
      <c r="A45" s="23"/>
      <c r="B45" s="24"/>
      <c r="C45" s="25"/>
      <c r="D45" s="30" t="s">
        <v>29</v>
      </c>
      <c r="E45" s="27" t="s">
        <v>68</v>
      </c>
      <c r="F45" s="28">
        <v>200</v>
      </c>
      <c r="G45" s="28">
        <v>0.68</v>
      </c>
      <c r="H45" s="28">
        <v>0.28000000000000003</v>
      </c>
      <c r="I45" s="28">
        <v>20.76</v>
      </c>
      <c r="J45" s="28">
        <v>88.2</v>
      </c>
      <c r="K45" s="29">
        <v>388</v>
      </c>
      <c r="L45" s="28"/>
    </row>
    <row r="46" spans="1:12" ht="15" x14ac:dyDescent="0.25">
      <c r="A46" s="23"/>
      <c r="B46" s="24"/>
      <c r="C46" s="25"/>
      <c r="D46" s="30" t="s">
        <v>31</v>
      </c>
      <c r="E46" s="27" t="s">
        <v>32</v>
      </c>
      <c r="F46" s="28">
        <v>30</v>
      </c>
      <c r="G46" s="28">
        <v>2.4300000000000002</v>
      </c>
      <c r="H46" s="28">
        <v>0.3</v>
      </c>
      <c r="I46" s="28">
        <v>14.64</v>
      </c>
      <c r="J46" s="28">
        <v>81.02</v>
      </c>
      <c r="K46" s="29" t="s">
        <v>33</v>
      </c>
      <c r="L46" s="28"/>
    </row>
    <row r="47" spans="1:12" ht="15" x14ac:dyDescent="0.25">
      <c r="A47" s="23"/>
      <c r="B47" s="24"/>
      <c r="C47" s="25"/>
      <c r="D47" s="30" t="s">
        <v>34</v>
      </c>
      <c r="E47" s="27" t="s">
        <v>69</v>
      </c>
      <c r="F47" s="28">
        <v>100</v>
      </c>
      <c r="G47" s="28">
        <v>0.4</v>
      </c>
      <c r="H47" s="28">
        <v>4.88</v>
      </c>
      <c r="I47" s="28">
        <v>9.8000000000000007</v>
      </c>
      <c r="J47" s="28">
        <v>47</v>
      </c>
      <c r="K47" s="29">
        <v>338</v>
      </c>
      <c r="L47" s="28"/>
    </row>
    <row r="48" spans="1:12" ht="15" x14ac:dyDescent="0.25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>
        <v>78.680000000000007</v>
      </c>
    </row>
    <row r="50" spans="1:12" ht="15" x14ac:dyDescent="0.25">
      <c r="A50" s="31"/>
      <c r="B50" s="32"/>
      <c r="C50" s="33"/>
      <c r="D50" s="34" t="s">
        <v>35</v>
      </c>
      <c r="E50" s="35"/>
      <c r="F50" s="36">
        <f>SUM(F43:F49)</f>
        <v>580</v>
      </c>
      <c r="G50" s="36">
        <f>SUM(G43:G49)</f>
        <v>15.4</v>
      </c>
      <c r="H50" s="36">
        <f>SUM(H43:H49)</f>
        <v>18.3</v>
      </c>
      <c r="I50" s="36">
        <f>SUM(I43:I49)</f>
        <v>83.75</v>
      </c>
      <c r="J50" s="36">
        <f>SUM(J43:J49)</f>
        <v>575.32000000000005</v>
      </c>
      <c r="K50" s="37"/>
      <c r="L50" s="36">
        <f>SUM(L43:L49)</f>
        <v>78.680000000000007</v>
      </c>
    </row>
    <row r="51" spans="1:12" ht="15" x14ac:dyDescent="0.25">
      <c r="A51" s="38">
        <f>A43</f>
        <v>1</v>
      </c>
      <c r="B51" s="39">
        <f>B43</f>
        <v>3</v>
      </c>
      <c r="C51" s="40" t="s">
        <v>36</v>
      </c>
      <c r="D51" s="30" t="s">
        <v>27</v>
      </c>
      <c r="E51" s="27" t="s">
        <v>70</v>
      </c>
      <c r="F51" s="28">
        <v>60</v>
      </c>
      <c r="G51" s="28">
        <v>0.92</v>
      </c>
      <c r="H51" s="28">
        <v>3.71</v>
      </c>
      <c r="I51" s="28">
        <v>5.55</v>
      </c>
      <c r="J51" s="28">
        <v>60</v>
      </c>
      <c r="K51" s="29" t="s">
        <v>71</v>
      </c>
      <c r="L51" s="28"/>
    </row>
    <row r="52" spans="1:12" ht="15" x14ac:dyDescent="0.25">
      <c r="A52" s="23"/>
      <c r="B52" s="24"/>
      <c r="C52" s="25"/>
      <c r="D52" s="30" t="s">
        <v>38</v>
      </c>
      <c r="E52" s="27" t="s">
        <v>72</v>
      </c>
      <c r="F52" s="28">
        <v>201</v>
      </c>
      <c r="G52" s="28">
        <v>4.75</v>
      </c>
      <c r="H52" s="28">
        <v>9.1999999999999993</v>
      </c>
      <c r="I52" s="28">
        <v>15.03</v>
      </c>
      <c r="J52" s="28">
        <v>159.83000000000001</v>
      </c>
      <c r="K52" s="29">
        <v>103</v>
      </c>
      <c r="L52" s="28"/>
    </row>
    <row r="53" spans="1:12" ht="15" x14ac:dyDescent="0.25">
      <c r="A53" s="23"/>
      <c r="B53" s="24"/>
      <c r="C53" s="25"/>
      <c r="D53" s="30" t="s">
        <v>41</v>
      </c>
      <c r="E53" s="27" t="s">
        <v>73</v>
      </c>
      <c r="F53" s="28">
        <v>100</v>
      </c>
      <c r="G53" s="28">
        <v>9.75</v>
      </c>
      <c r="H53" s="28">
        <v>6.18</v>
      </c>
      <c r="I53" s="28">
        <v>9.67</v>
      </c>
      <c r="J53" s="28">
        <v>127</v>
      </c>
      <c r="K53" s="29">
        <v>233</v>
      </c>
      <c r="L53" s="28"/>
    </row>
    <row r="54" spans="1:12" ht="15" x14ac:dyDescent="0.25">
      <c r="A54" s="23"/>
      <c r="B54" s="24"/>
      <c r="C54" s="25"/>
      <c r="D54" s="30" t="s">
        <v>43</v>
      </c>
      <c r="E54" s="27" t="s">
        <v>74</v>
      </c>
      <c r="F54" s="28">
        <v>150</v>
      </c>
      <c r="G54" s="28">
        <v>3.06</v>
      </c>
      <c r="H54" s="28">
        <v>7.19</v>
      </c>
      <c r="I54" s="28">
        <v>15.48</v>
      </c>
      <c r="J54" s="28">
        <v>137.25</v>
      </c>
      <c r="K54" s="29">
        <v>312</v>
      </c>
      <c r="L54" s="28"/>
    </row>
    <row r="55" spans="1:12" ht="15" x14ac:dyDescent="0.25">
      <c r="A55" s="23"/>
      <c r="B55" s="24"/>
      <c r="C55" s="25"/>
      <c r="D55" s="30" t="s">
        <v>44</v>
      </c>
      <c r="E55" s="27" t="s">
        <v>75</v>
      </c>
      <c r="F55" s="28">
        <v>200</v>
      </c>
      <c r="G55" s="28">
        <v>0.78</v>
      </c>
      <c r="H55" s="28">
        <v>0.05</v>
      </c>
      <c r="I55" s="28">
        <v>27.63</v>
      </c>
      <c r="J55" s="28">
        <v>114.8</v>
      </c>
      <c r="K55" s="29">
        <v>348</v>
      </c>
      <c r="L55" s="28"/>
    </row>
    <row r="56" spans="1:12" ht="15" x14ac:dyDescent="0.25">
      <c r="A56" s="23"/>
      <c r="B56" s="24"/>
      <c r="C56" s="25"/>
      <c r="D56" s="30" t="s">
        <v>46</v>
      </c>
      <c r="E56" s="27" t="s">
        <v>32</v>
      </c>
      <c r="F56" s="28">
        <v>30</v>
      </c>
      <c r="G56" s="28">
        <v>2.4300000000000002</v>
      </c>
      <c r="H56" s="28">
        <v>0.3</v>
      </c>
      <c r="I56" s="28">
        <v>14.64</v>
      </c>
      <c r="J56" s="28">
        <v>81.02</v>
      </c>
      <c r="K56" s="29" t="s">
        <v>33</v>
      </c>
      <c r="L56" s="28"/>
    </row>
    <row r="57" spans="1:12" ht="15" x14ac:dyDescent="0.25">
      <c r="A57" s="23"/>
      <c r="B57" s="24"/>
      <c r="C57" s="25"/>
      <c r="D57" s="30" t="s">
        <v>47</v>
      </c>
      <c r="E57" s="27" t="s">
        <v>48</v>
      </c>
      <c r="F57" s="28">
        <v>30</v>
      </c>
      <c r="G57" s="28">
        <v>2.4</v>
      </c>
      <c r="H57" s="28">
        <v>1.02</v>
      </c>
      <c r="I57" s="28">
        <v>12.66</v>
      </c>
      <c r="J57" s="28">
        <v>66.599999999999994</v>
      </c>
      <c r="K57" s="29" t="s">
        <v>33</v>
      </c>
      <c r="L57" s="28"/>
    </row>
    <row r="58" spans="1:12" ht="15" x14ac:dyDescent="0.25">
      <c r="A58" s="23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>
        <v>110.17</v>
      </c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31"/>
      <c r="B60" s="32"/>
      <c r="C60" s="33"/>
      <c r="D60" s="34" t="s">
        <v>35</v>
      </c>
      <c r="E60" s="35"/>
      <c r="F60" s="36">
        <f>SUM(F51:F59)</f>
        <v>771</v>
      </c>
      <c r="G60" s="36">
        <f>SUM(G51:G59)</f>
        <v>24.09</v>
      </c>
      <c r="H60" s="36">
        <f>SUM(H51:H59)</f>
        <v>27.650000000000002</v>
      </c>
      <c r="I60" s="36">
        <f>SUM(I51:I59)</f>
        <v>100.66</v>
      </c>
      <c r="J60" s="36">
        <f>SUM(J51:J59)</f>
        <v>746.5</v>
      </c>
      <c r="K60" s="37"/>
      <c r="L60" s="36">
        <f>SUM(L51:L59)</f>
        <v>110.17</v>
      </c>
    </row>
    <row r="61" spans="1:12" ht="15.75" customHeight="1" x14ac:dyDescent="0.2">
      <c r="A61" s="41">
        <f>A43</f>
        <v>1</v>
      </c>
      <c r="B61" s="42">
        <f>B43</f>
        <v>3</v>
      </c>
      <c r="C61" s="51" t="s">
        <v>49</v>
      </c>
      <c r="D61" s="51"/>
      <c r="E61" s="43"/>
      <c r="F61" s="44">
        <f>F50+F60</f>
        <v>1351</v>
      </c>
      <c r="G61" s="44">
        <f>G50+G60</f>
        <v>39.49</v>
      </c>
      <c r="H61" s="44">
        <f>H50+H60</f>
        <v>45.95</v>
      </c>
      <c r="I61" s="44">
        <f>I50+I60</f>
        <v>184.41</v>
      </c>
      <c r="J61" s="44">
        <f>J50+J60</f>
        <v>1321.8200000000002</v>
      </c>
      <c r="K61" s="44"/>
      <c r="L61" s="44">
        <f>L50+L60</f>
        <v>188.85000000000002</v>
      </c>
    </row>
    <row r="62" spans="1:12" ht="15" x14ac:dyDescent="0.25">
      <c r="A62" s="16">
        <v>1</v>
      </c>
      <c r="B62" s="17">
        <v>4</v>
      </c>
      <c r="C62" s="18" t="s">
        <v>24</v>
      </c>
      <c r="D62" s="19" t="s">
        <v>25</v>
      </c>
      <c r="E62" s="20" t="s">
        <v>62</v>
      </c>
      <c r="F62" s="21">
        <v>150</v>
      </c>
      <c r="G62" s="21">
        <v>5.52</v>
      </c>
      <c r="H62" s="21">
        <v>4.5199999999999996</v>
      </c>
      <c r="I62" s="21">
        <v>26.45</v>
      </c>
      <c r="J62" s="21">
        <v>168.45</v>
      </c>
      <c r="K62" s="22" t="s">
        <v>63</v>
      </c>
      <c r="L62" s="21"/>
    </row>
    <row r="63" spans="1:12" ht="15" x14ac:dyDescent="0.25">
      <c r="A63" s="23"/>
      <c r="B63" s="24"/>
      <c r="C63" s="25"/>
      <c r="D63" s="26" t="s">
        <v>25</v>
      </c>
      <c r="E63" s="27" t="s">
        <v>76</v>
      </c>
      <c r="F63" s="28">
        <v>100</v>
      </c>
      <c r="G63" s="28">
        <v>4.91</v>
      </c>
      <c r="H63" s="28">
        <v>5.24</v>
      </c>
      <c r="I63" s="28">
        <v>14.17</v>
      </c>
      <c r="J63" s="28">
        <v>139.13</v>
      </c>
      <c r="K63" s="29">
        <v>270</v>
      </c>
      <c r="L63" s="28"/>
    </row>
    <row r="64" spans="1:12" ht="15" x14ac:dyDescent="0.25">
      <c r="A64" s="23"/>
      <c r="B64" s="24"/>
      <c r="C64" s="25"/>
      <c r="D64" s="30" t="s">
        <v>29</v>
      </c>
      <c r="E64" s="27" t="s">
        <v>77</v>
      </c>
      <c r="F64" s="28">
        <v>200</v>
      </c>
      <c r="G64" s="28">
        <v>4.75</v>
      </c>
      <c r="H64" s="28">
        <v>2.59</v>
      </c>
      <c r="I64" s="28">
        <v>18.559999999999999</v>
      </c>
      <c r="J64" s="28">
        <v>118.62</v>
      </c>
      <c r="K64" s="29" t="s">
        <v>78</v>
      </c>
      <c r="L64" s="28"/>
    </row>
    <row r="65" spans="1:12" ht="15" x14ac:dyDescent="0.25">
      <c r="A65" s="23"/>
      <c r="B65" s="24"/>
      <c r="C65" s="25"/>
      <c r="D65" s="30" t="s">
        <v>31</v>
      </c>
      <c r="E65" s="27" t="s">
        <v>32</v>
      </c>
      <c r="F65" s="28">
        <v>30</v>
      </c>
      <c r="G65" s="28">
        <v>2.4300000000000002</v>
      </c>
      <c r="H65" s="28">
        <v>0.3</v>
      </c>
      <c r="I65" s="28">
        <v>14.64</v>
      </c>
      <c r="J65" s="28">
        <v>81.02</v>
      </c>
      <c r="K65" s="29" t="s">
        <v>33</v>
      </c>
      <c r="L65" s="28"/>
    </row>
    <row r="66" spans="1:12" ht="15" x14ac:dyDescent="0.25">
      <c r="A66" s="23"/>
      <c r="B66" s="24"/>
      <c r="C66" s="25"/>
      <c r="D66" s="26" t="s">
        <v>27</v>
      </c>
      <c r="E66" s="27" t="s">
        <v>37</v>
      </c>
      <c r="F66" s="28">
        <v>60</v>
      </c>
      <c r="G66" s="28">
        <v>1.64</v>
      </c>
      <c r="H66" s="28">
        <v>7.1</v>
      </c>
      <c r="I66" s="28">
        <v>8.73</v>
      </c>
      <c r="J66" s="28">
        <v>80.28</v>
      </c>
      <c r="K66" s="29" t="s">
        <v>33</v>
      </c>
      <c r="L66" s="28"/>
    </row>
    <row r="67" spans="1:12" ht="15" x14ac:dyDescent="0.25">
      <c r="A67" s="23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31"/>
      <c r="B68" s="32"/>
      <c r="C68" s="33"/>
      <c r="D68" s="34" t="s">
        <v>35</v>
      </c>
      <c r="E68" s="35"/>
      <c r="F68" s="36">
        <f>SUM(F62:F67)</f>
        <v>540</v>
      </c>
      <c r="G68" s="36">
        <f>SUM(G62:G67)</f>
        <v>19.25</v>
      </c>
      <c r="H68" s="36">
        <f>SUM(H62:H67)</f>
        <v>19.75</v>
      </c>
      <c r="I68" s="36">
        <f>SUM(I62:I67)</f>
        <v>82.55</v>
      </c>
      <c r="J68" s="36">
        <f>SUM(J62:J67)</f>
        <v>587.5</v>
      </c>
      <c r="K68" s="37"/>
      <c r="L68" s="36">
        <f>SUM(L62:L67)</f>
        <v>0</v>
      </c>
    </row>
    <row r="69" spans="1:12" ht="15" x14ac:dyDescent="0.25">
      <c r="A69" s="38">
        <f>A62</f>
        <v>1</v>
      </c>
      <c r="B69" s="39">
        <f>B62</f>
        <v>4</v>
      </c>
      <c r="C69" s="40" t="s">
        <v>36</v>
      </c>
      <c r="D69" s="30" t="s">
        <v>27</v>
      </c>
      <c r="E69" s="27" t="s">
        <v>79</v>
      </c>
      <c r="F69" s="28">
        <v>60</v>
      </c>
      <c r="G69" s="28">
        <v>0.92</v>
      </c>
      <c r="H69" s="28">
        <v>2.72</v>
      </c>
      <c r="I69" s="28">
        <v>8.7100000000000009</v>
      </c>
      <c r="J69" s="28">
        <v>38.450000000000003</v>
      </c>
      <c r="K69" s="29">
        <v>63</v>
      </c>
      <c r="L69" s="28"/>
    </row>
    <row r="70" spans="1:12" ht="15" x14ac:dyDescent="0.25">
      <c r="A70" s="23"/>
      <c r="B70" s="24"/>
      <c r="C70" s="25"/>
      <c r="D70" s="30" t="s">
        <v>38</v>
      </c>
      <c r="E70" s="27" t="s">
        <v>80</v>
      </c>
      <c r="F70" s="28">
        <v>226</v>
      </c>
      <c r="G70" s="28">
        <v>6.23</v>
      </c>
      <c r="H70" s="28">
        <v>9.9600000000000009</v>
      </c>
      <c r="I70" s="28">
        <v>10.01</v>
      </c>
      <c r="J70" s="28">
        <v>210.53</v>
      </c>
      <c r="K70" s="29">
        <v>355</v>
      </c>
      <c r="L70" s="28"/>
    </row>
    <row r="71" spans="1:12" ht="15" x14ac:dyDescent="0.25">
      <c r="A71" s="23"/>
      <c r="B71" s="24"/>
      <c r="C71" s="25"/>
      <c r="D71" s="30" t="s">
        <v>41</v>
      </c>
      <c r="E71" s="27" t="s">
        <v>81</v>
      </c>
      <c r="F71" s="28">
        <v>100</v>
      </c>
      <c r="G71" s="28">
        <v>9.3000000000000007</v>
      </c>
      <c r="H71" s="28">
        <v>7.05</v>
      </c>
      <c r="I71" s="28">
        <v>14.66</v>
      </c>
      <c r="J71" s="28">
        <v>141.35</v>
      </c>
      <c r="K71" s="29" t="s">
        <v>51</v>
      </c>
      <c r="L71" s="28"/>
    </row>
    <row r="72" spans="1:12" ht="15" x14ac:dyDescent="0.25">
      <c r="A72" s="23"/>
      <c r="B72" s="24"/>
      <c r="C72" s="25"/>
      <c r="D72" s="30" t="s">
        <v>43</v>
      </c>
      <c r="E72" s="27" t="s">
        <v>52</v>
      </c>
      <c r="F72" s="28">
        <v>150</v>
      </c>
      <c r="G72" s="28">
        <v>5.01</v>
      </c>
      <c r="H72" s="28">
        <v>6.09</v>
      </c>
      <c r="I72" s="28">
        <v>24.56</v>
      </c>
      <c r="J72" s="28">
        <v>110.75</v>
      </c>
      <c r="K72" s="29" t="s">
        <v>53</v>
      </c>
      <c r="L72" s="28"/>
    </row>
    <row r="73" spans="1:12" ht="15" x14ac:dyDescent="0.25">
      <c r="A73" s="23"/>
      <c r="B73" s="24"/>
      <c r="C73" s="25"/>
      <c r="D73" s="30" t="s">
        <v>44</v>
      </c>
      <c r="E73" s="27" t="s">
        <v>82</v>
      </c>
      <c r="F73" s="28">
        <v>200</v>
      </c>
      <c r="G73" s="28">
        <v>0.66</v>
      </c>
      <c r="H73" s="28">
        <v>0.09</v>
      </c>
      <c r="I73" s="28">
        <v>32.01</v>
      </c>
      <c r="J73" s="28">
        <v>132.80000000000001</v>
      </c>
      <c r="K73" s="29">
        <v>349</v>
      </c>
      <c r="L73" s="28"/>
    </row>
    <row r="74" spans="1:12" ht="15" x14ac:dyDescent="0.25">
      <c r="A74" s="23"/>
      <c r="B74" s="24"/>
      <c r="C74" s="25"/>
      <c r="D74" s="30" t="s">
        <v>46</v>
      </c>
      <c r="E74" s="27" t="s">
        <v>32</v>
      </c>
      <c r="F74" s="28">
        <v>30</v>
      </c>
      <c r="G74" s="28">
        <v>2.4300000000000002</v>
      </c>
      <c r="H74" s="28">
        <v>0.3</v>
      </c>
      <c r="I74" s="28">
        <v>14.64</v>
      </c>
      <c r="J74" s="28">
        <v>81.02</v>
      </c>
      <c r="K74" s="29" t="s">
        <v>33</v>
      </c>
      <c r="L74" s="28"/>
    </row>
    <row r="75" spans="1:12" ht="15" x14ac:dyDescent="0.25">
      <c r="A75" s="23"/>
      <c r="B75" s="24"/>
      <c r="C75" s="25"/>
      <c r="D75" s="30" t="s">
        <v>47</v>
      </c>
      <c r="E75" s="27" t="s">
        <v>48</v>
      </c>
      <c r="F75" s="28">
        <v>30</v>
      </c>
      <c r="G75" s="28">
        <v>2.4</v>
      </c>
      <c r="H75" s="28">
        <v>1.02</v>
      </c>
      <c r="I75" s="28">
        <v>12.66</v>
      </c>
      <c r="J75" s="28">
        <v>66.599999999999994</v>
      </c>
      <c r="K75" s="29" t="s">
        <v>33</v>
      </c>
      <c r="L75" s="28"/>
    </row>
    <row r="76" spans="1:12" ht="15" x14ac:dyDescent="0.25">
      <c r="A76" s="23"/>
      <c r="B76" s="24"/>
      <c r="C76" s="25"/>
      <c r="D76" s="26"/>
      <c r="E76" s="27"/>
      <c r="F76" s="28"/>
      <c r="G76" s="28"/>
      <c r="H76" s="28"/>
      <c r="I76" s="28"/>
      <c r="J76" s="28"/>
      <c r="K76" s="29"/>
      <c r="L76" s="28">
        <v>110.17</v>
      </c>
    </row>
    <row r="77" spans="1:12" ht="15" x14ac:dyDescent="0.25">
      <c r="A77" s="23"/>
      <c r="B77" s="24"/>
      <c r="C77" s="25"/>
      <c r="D77" s="26"/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31"/>
      <c r="B78" s="32"/>
      <c r="C78" s="33"/>
      <c r="D78" s="34" t="s">
        <v>35</v>
      </c>
      <c r="E78" s="35"/>
      <c r="F78" s="36">
        <f>SUM(F69:F77)</f>
        <v>796</v>
      </c>
      <c r="G78" s="36">
        <f>SUM(G69:G77)</f>
        <v>26.95</v>
      </c>
      <c r="H78" s="36">
        <f>SUM(H69:H77)</f>
        <v>27.23</v>
      </c>
      <c r="I78" s="36">
        <f>SUM(I69:I77)</f>
        <v>117.24999999999999</v>
      </c>
      <c r="J78" s="36">
        <f>SUM(J69:J77)</f>
        <v>781.50000000000011</v>
      </c>
      <c r="K78" s="37"/>
      <c r="L78" s="36">
        <f>SUM(L69:L77)</f>
        <v>110.17</v>
      </c>
    </row>
    <row r="79" spans="1:12" ht="15.75" customHeight="1" x14ac:dyDescent="0.2">
      <c r="A79" s="41">
        <f>A62</f>
        <v>1</v>
      </c>
      <c r="B79" s="42">
        <f>B62</f>
        <v>4</v>
      </c>
      <c r="C79" s="51" t="s">
        <v>49</v>
      </c>
      <c r="D79" s="51"/>
      <c r="E79" s="43"/>
      <c r="F79" s="44">
        <f>F68+F78</f>
        <v>1336</v>
      </c>
      <c r="G79" s="44">
        <f>G68+G78</f>
        <v>46.2</v>
      </c>
      <c r="H79" s="44">
        <f>H68+H78</f>
        <v>46.980000000000004</v>
      </c>
      <c r="I79" s="44">
        <f>I68+I78</f>
        <v>199.79999999999998</v>
      </c>
      <c r="J79" s="44">
        <f>J68+J78</f>
        <v>1369</v>
      </c>
      <c r="K79" s="44"/>
      <c r="L79" s="44">
        <f>L68+L78</f>
        <v>110.17</v>
      </c>
    </row>
    <row r="80" spans="1:12" ht="15" x14ac:dyDescent="0.25">
      <c r="A80" s="16">
        <v>1</v>
      </c>
      <c r="B80" s="17">
        <v>5</v>
      </c>
      <c r="C80" s="18" t="s">
        <v>24</v>
      </c>
      <c r="D80" s="19" t="s">
        <v>25</v>
      </c>
      <c r="E80" s="20" t="s">
        <v>83</v>
      </c>
      <c r="F80" s="21">
        <v>200</v>
      </c>
      <c r="G80" s="21">
        <v>11.58</v>
      </c>
      <c r="H80" s="21">
        <v>9.83</v>
      </c>
      <c r="I80" s="21">
        <v>22.9</v>
      </c>
      <c r="J80" s="21">
        <v>209.15</v>
      </c>
      <c r="K80" s="22">
        <v>259</v>
      </c>
      <c r="L80" s="21"/>
    </row>
    <row r="81" spans="1:12" ht="15" x14ac:dyDescent="0.25">
      <c r="A81" s="23"/>
      <c r="B81" s="24"/>
      <c r="C81" s="25"/>
      <c r="D81" s="26" t="s">
        <v>55</v>
      </c>
      <c r="E81" s="27" t="s">
        <v>84</v>
      </c>
      <c r="F81" s="28">
        <v>60</v>
      </c>
      <c r="G81" s="28">
        <v>0.92</v>
      </c>
      <c r="H81" s="28">
        <v>5.15</v>
      </c>
      <c r="I81" s="28">
        <v>16.32</v>
      </c>
      <c r="J81" s="28">
        <v>155.06</v>
      </c>
      <c r="K81" s="29" t="s">
        <v>33</v>
      </c>
      <c r="L81" s="28"/>
    </row>
    <row r="82" spans="1:12" ht="15" x14ac:dyDescent="0.25">
      <c r="A82" s="23"/>
      <c r="B82" s="24"/>
      <c r="C82" s="25"/>
      <c r="D82" s="30" t="s">
        <v>29</v>
      </c>
      <c r="E82" s="27" t="s">
        <v>54</v>
      </c>
      <c r="F82" s="28">
        <v>200</v>
      </c>
      <c r="G82" s="28">
        <v>3.26</v>
      </c>
      <c r="H82" s="28">
        <v>1.25</v>
      </c>
      <c r="I82" s="28">
        <v>8.23</v>
      </c>
      <c r="J82" s="28">
        <v>106</v>
      </c>
      <c r="K82" s="29">
        <v>36</v>
      </c>
      <c r="L82" s="28"/>
    </row>
    <row r="83" spans="1:12" ht="15" x14ac:dyDescent="0.25">
      <c r="A83" s="23"/>
      <c r="B83" s="24"/>
      <c r="C83" s="25"/>
      <c r="D83" s="30" t="s">
        <v>31</v>
      </c>
      <c r="E83" s="27" t="s">
        <v>32</v>
      </c>
      <c r="F83" s="28">
        <v>45</v>
      </c>
      <c r="G83" s="28">
        <v>3.49</v>
      </c>
      <c r="H83" s="28">
        <v>3.52</v>
      </c>
      <c r="I83" s="28">
        <v>19.52</v>
      </c>
      <c r="J83" s="28">
        <v>108.49</v>
      </c>
      <c r="K83" s="29" t="s">
        <v>33</v>
      </c>
      <c r="L83" s="28"/>
    </row>
    <row r="84" spans="1:12" ht="15" x14ac:dyDescent="0.25">
      <c r="A84" s="23"/>
      <c r="B84" s="24"/>
      <c r="C84" s="25"/>
      <c r="D84" s="30"/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>
        <v>78.680000000000007</v>
      </c>
    </row>
    <row r="86" spans="1:12" ht="15" x14ac:dyDescent="0.25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31"/>
      <c r="B87" s="32"/>
      <c r="C87" s="33"/>
      <c r="D87" s="34" t="s">
        <v>35</v>
      </c>
      <c r="E87" s="35"/>
      <c r="F87" s="36">
        <f>SUM(F80:F86)</f>
        <v>505</v>
      </c>
      <c r="G87" s="36">
        <f>SUM(G80:G86)</f>
        <v>19.25</v>
      </c>
      <c r="H87" s="36">
        <f>SUM(H80:H86)</f>
        <v>19.75</v>
      </c>
      <c r="I87" s="36">
        <f>SUM(I80:I86)</f>
        <v>66.97</v>
      </c>
      <c r="J87" s="36">
        <f>SUM(J80:J86)</f>
        <v>578.70000000000005</v>
      </c>
      <c r="K87" s="37"/>
      <c r="L87" s="36">
        <f>SUM(L80:L86)</f>
        <v>78.680000000000007</v>
      </c>
    </row>
    <row r="88" spans="1:12" ht="15" x14ac:dyDescent="0.25">
      <c r="A88" s="38">
        <f>A80</f>
        <v>1</v>
      </c>
      <c r="B88" s="39">
        <f>B80</f>
        <v>5</v>
      </c>
      <c r="C88" s="40" t="s">
        <v>36</v>
      </c>
      <c r="D88" s="30" t="s">
        <v>27</v>
      </c>
      <c r="E88" s="27" t="s">
        <v>85</v>
      </c>
      <c r="F88" s="28">
        <v>60</v>
      </c>
      <c r="G88" s="28">
        <v>7.0000000000000007E-2</v>
      </c>
      <c r="H88" s="28">
        <v>3.06</v>
      </c>
      <c r="I88" s="28">
        <v>6.7</v>
      </c>
      <c r="J88" s="28">
        <v>54.06</v>
      </c>
      <c r="K88" s="29">
        <v>46</v>
      </c>
      <c r="L88" s="28"/>
    </row>
    <row r="89" spans="1:12" ht="25.5" x14ac:dyDescent="0.25">
      <c r="A89" s="23"/>
      <c r="B89" s="24"/>
      <c r="C89" s="25"/>
      <c r="D89" s="30" t="s">
        <v>38</v>
      </c>
      <c r="E89" s="27" t="s">
        <v>86</v>
      </c>
      <c r="F89" s="28">
        <v>206</v>
      </c>
      <c r="G89" s="28">
        <v>3.56</v>
      </c>
      <c r="H89" s="28">
        <v>6.7</v>
      </c>
      <c r="I89" s="28">
        <v>12.24</v>
      </c>
      <c r="J89" s="28">
        <v>151.34</v>
      </c>
      <c r="K89" s="29">
        <v>82</v>
      </c>
      <c r="L89" s="28"/>
    </row>
    <row r="90" spans="1:12" ht="15" x14ac:dyDescent="0.25">
      <c r="A90" s="23"/>
      <c r="B90" s="24"/>
      <c r="C90" s="25"/>
      <c r="D90" s="30" t="s">
        <v>41</v>
      </c>
      <c r="E90" s="27" t="s">
        <v>87</v>
      </c>
      <c r="F90" s="28">
        <v>100</v>
      </c>
      <c r="G90" s="28">
        <v>6.94</v>
      </c>
      <c r="H90" s="28">
        <v>12.99</v>
      </c>
      <c r="I90" s="28">
        <v>10.73</v>
      </c>
      <c r="J90" s="28">
        <v>196.36</v>
      </c>
      <c r="K90" s="29" t="s">
        <v>88</v>
      </c>
      <c r="L90" s="28"/>
    </row>
    <row r="91" spans="1:12" ht="15" x14ac:dyDescent="0.25">
      <c r="A91" s="23"/>
      <c r="B91" s="24"/>
      <c r="C91" s="25"/>
      <c r="D91" s="30" t="s">
        <v>43</v>
      </c>
      <c r="E91" s="27" t="s">
        <v>89</v>
      </c>
      <c r="F91" s="28">
        <v>150</v>
      </c>
      <c r="G91" s="28">
        <v>9.2899999999999991</v>
      </c>
      <c r="H91" s="28">
        <v>3.5</v>
      </c>
      <c r="I91" s="28">
        <v>30.36</v>
      </c>
      <c r="J91" s="28">
        <v>184.56</v>
      </c>
      <c r="K91" s="29">
        <v>199</v>
      </c>
      <c r="L91" s="28"/>
    </row>
    <row r="92" spans="1:12" ht="15" x14ac:dyDescent="0.25">
      <c r="A92" s="23"/>
      <c r="B92" s="24"/>
      <c r="C92" s="25"/>
      <c r="D92" s="30" t="s">
        <v>44</v>
      </c>
      <c r="E92" s="27" t="s">
        <v>90</v>
      </c>
      <c r="F92" s="28">
        <v>200</v>
      </c>
      <c r="G92" s="28">
        <v>0.35</v>
      </c>
      <c r="H92" s="28">
        <v>0.08</v>
      </c>
      <c r="I92" s="28">
        <v>29.85</v>
      </c>
      <c r="J92" s="28">
        <v>35.26</v>
      </c>
      <c r="K92" s="29">
        <v>389</v>
      </c>
      <c r="L92" s="28"/>
    </row>
    <row r="93" spans="1:12" ht="15" x14ac:dyDescent="0.25">
      <c r="A93" s="23"/>
      <c r="B93" s="24"/>
      <c r="C93" s="25"/>
      <c r="D93" s="30" t="s">
        <v>46</v>
      </c>
      <c r="E93" s="27" t="s">
        <v>32</v>
      </c>
      <c r="F93" s="28">
        <v>30</v>
      </c>
      <c r="G93" s="28">
        <v>2.4300000000000002</v>
      </c>
      <c r="H93" s="28">
        <v>0.3</v>
      </c>
      <c r="I93" s="28">
        <v>14.64</v>
      </c>
      <c r="J93" s="28">
        <v>81.02</v>
      </c>
      <c r="K93" s="29" t="s">
        <v>33</v>
      </c>
      <c r="L93" s="28"/>
    </row>
    <row r="94" spans="1:12" ht="15" x14ac:dyDescent="0.25">
      <c r="A94" s="23"/>
      <c r="B94" s="24"/>
      <c r="C94" s="25"/>
      <c r="D94" s="30" t="s">
        <v>47</v>
      </c>
      <c r="E94" s="27" t="s">
        <v>48</v>
      </c>
      <c r="F94" s="28">
        <v>30</v>
      </c>
      <c r="G94" s="28">
        <v>2.4</v>
      </c>
      <c r="H94" s="28">
        <v>1.02</v>
      </c>
      <c r="I94" s="28">
        <v>12.66</v>
      </c>
      <c r="J94" s="28">
        <v>66.599999999999994</v>
      </c>
      <c r="K94" s="29" t="s">
        <v>33</v>
      </c>
      <c r="L94" s="28"/>
    </row>
    <row r="95" spans="1:12" ht="15" x14ac:dyDescent="0.25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>
        <v>110.17</v>
      </c>
    </row>
    <row r="96" spans="1:12" ht="15" x14ac:dyDescent="0.25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31"/>
      <c r="B97" s="32"/>
      <c r="C97" s="33"/>
      <c r="D97" s="34" t="s">
        <v>35</v>
      </c>
      <c r="E97" s="35"/>
      <c r="F97" s="36">
        <f>SUM(F88:F96)</f>
        <v>776</v>
      </c>
      <c r="G97" s="36">
        <f>SUM(G88:G96)</f>
        <v>25.04</v>
      </c>
      <c r="H97" s="36">
        <f>SUM(H88:H96)</f>
        <v>27.65</v>
      </c>
      <c r="I97" s="36">
        <f>SUM(I88:I96)</f>
        <v>117.17999999999999</v>
      </c>
      <c r="J97" s="36">
        <f>SUM(J88:J96)</f>
        <v>769.19999999999993</v>
      </c>
      <c r="K97" s="37"/>
      <c r="L97" s="36">
        <f>SUM(L88:L96)</f>
        <v>110.17</v>
      </c>
    </row>
    <row r="98" spans="1:12" ht="15.75" customHeight="1" x14ac:dyDescent="0.2">
      <c r="A98" s="41">
        <f>A80</f>
        <v>1</v>
      </c>
      <c r="B98" s="42">
        <f>B80</f>
        <v>5</v>
      </c>
      <c r="C98" s="51" t="s">
        <v>49</v>
      </c>
      <c r="D98" s="51"/>
      <c r="E98" s="43"/>
      <c r="F98" s="44">
        <f>F87+F97</f>
        <v>1281</v>
      </c>
      <c r="G98" s="44">
        <f>G87+G97</f>
        <v>44.29</v>
      </c>
      <c r="H98" s="44">
        <f>H87+H97</f>
        <v>47.4</v>
      </c>
      <c r="I98" s="44">
        <f>I87+I97</f>
        <v>184.14999999999998</v>
      </c>
      <c r="J98" s="44">
        <f>J87+J97</f>
        <v>1347.9</v>
      </c>
      <c r="K98" s="44"/>
      <c r="L98" s="44">
        <f>L87+L97</f>
        <v>188.85000000000002</v>
      </c>
    </row>
    <row r="99" spans="1:12" ht="15" x14ac:dyDescent="0.25">
      <c r="A99" s="16">
        <v>2</v>
      </c>
      <c r="B99" s="17">
        <v>1</v>
      </c>
      <c r="C99" s="18" t="s">
        <v>24</v>
      </c>
      <c r="D99" s="19" t="s">
        <v>25</v>
      </c>
      <c r="E99" s="20" t="s">
        <v>91</v>
      </c>
      <c r="F99" s="21">
        <v>205</v>
      </c>
      <c r="G99" s="21">
        <v>7.84</v>
      </c>
      <c r="H99" s="21">
        <v>8.41</v>
      </c>
      <c r="I99" s="21">
        <v>45.64</v>
      </c>
      <c r="J99" s="21">
        <v>282.74</v>
      </c>
      <c r="K99" s="22">
        <v>173</v>
      </c>
      <c r="L99" s="21"/>
    </row>
    <row r="100" spans="1:12" ht="15" x14ac:dyDescent="0.25">
      <c r="A100" s="23"/>
      <c r="B100" s="24"/>
      <c r="C100" s="25"/>
      <c r="D100" s="26" t="s">
        <v>27</v>
      </c>
      <c r="E100" s="27" t="s">
        <v>92</v>
      </c>
      <c r="F100" s="28">
        <v>60</v>
      </c>
      <c r="G100" s="28">
        <v>2.15</v>
      </c>
      <c r="H100" s="28">
        <v>6.24</v>
      </c>
      <c r="I100" s="28">
        <v>5.54</v>
      </c>
      <c r="J100" s="28">
        <v>110.12</v>
      </c>
      <c r="K100" s="29">
        <v>2</v>
      </c>
      <c r="L100" s="28"/>
    </row>
    <row r="101" spans="1:12" ht="15" x14ac:dyDescent="0.25">
      <c r="A101" s="23"/>
      <c r="B101" s="24"/>
      <c r="C101" s="25"/>
      <c r="D101" s="30" t="s">
        <v>29</v>
      </c>
      <c r="E101" s="27" t="s">
        <v>54</v>
      </c>
      <c r="F101" s="28">
        <v>200</v>
      </c>
      <c r="G101" s="28">
        <v>3.26</v>
      </c>
      <c r="H101" s="28">
        <v>1.25</v>
      </c>
      <c r="I101" s="28">
        <v>8.23</v>
      </c>
      <c r="J101" s="28">
        <v>106</v>
      </c>
      <c r="K101" s="29">
        <v>376</v>
      </c>
      <c r="L101" s="28"/>
    </row>
    <row r="102" spans="1:12" ht="15" x14ac:dyDescent="0.25">
      <c r="A102" s="23"/>
      <c r="B102" s="24"/>
      <c r="C102" s="25"/>
      <c r="D102" s="30" t="s">
        <v>31</v>
      </c>
      <c r="E102" s="27" t="s">
        <v>32</v>
      </c>
      <c r="F102" s="28">
        <v>35</v>
      </c>
      <c r="G102" s="28">
        <v>3.2</v>
      </c>
      <c r="H102" s="28">
        <v>1.36</v>
      </c>
      <c r="I102" s="28">
        <v>15.9</v>
      </c>
      <c r="J102" s="28">
        <v>88.64</v>
      </c>
      <c r="K102" s="29" t="s">
        <v>33</v>
      </c>
      <c r="L102" s="28"/>
    </row>
    <row r="103" spans="1:12" ht="15" x14ac:dyDescent="0.25">
      <c r="A103" s="23"/>
      <c r="B103" s="24"/>
      <c r="C103" s="25"/>
      <c r="D103" s="30"/>
      <c r="E103" s="27"/>
      <c r="F103" s="28"/>
      <c r="G103" s="28"/>
      <c r="H103" s="28"/>
      <c r="I103" s="28"/>
      <c r="J103" s="28"/>
      <c r="K103" s="29"/>
      <c r="L103" s="28"/>
    </row>
    <row r="104" spans="1:12" ht="15" x14ac:dyDescent="0.25">
      <c r="A104" s="23"/>
      <c r="B104" s="24"/>
      <c r="C104" s="25"/>
      <c r="D104" s="26"/>
      <c r="E104" s="27"/>
      <c r="F104" s="28"/>
      <c r="G104" s="28"/>
      <c r="H104" s="28"/>
      <c r="I104" s="28"/>
      <c r="J104" s="28"/>
      <c r="K104" s="29"/>
      <c r="L104" s="28">
        <v>78.680000000000007</v>
      </c>
    </row>
    <row r="105" spans="1:12" ht="15" x14ac:dyDescent="0.25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31"/>
      <c r="B106" s="32"/>
      <c r="C106" s="33"/>
      <c r="D106" s="34" t="s">
        <v>35</v>
      </c>
      <c r="E106" s="35"/>
      <c r="F106" s="36">
        <f>SUM(F99:F105)</f>
        <v>500</v>
      </c>
      <c r="G106" s="36">
        <f>SUM(G99:G105)</f>
        <v>16.45</v>
      </c>
      <c r="H106" s="36">
        <f>SUM(H99:H105)</f>
        <v>17.260000000000002</v>
      </c>
      <c r="I106" s="36">
        <f>SUM(I99:I105)</f>
        <v>75.31</v>
      </c>
      <c r="J106" s="36">
        <f>SUM(J99:J105)</f>
        <v>587.5</v>
      </c>
      <c r="K106" s="37"/>
      <c r="L106" s="36">
        <f>SUM(L99:L105)</f>
        <v>78.680000000000007</v>
      </c>
    </row>
    <row r="107" spans="1:12" ht="15" x14ac:dyDescent="0.25">
      <c r="A107" s="38">
        <f>A99</f>
        <v>2</v>
      </c>
      <c r="B107" s="39">
        <f>B99</f>
        <v>1</v>
      </c>
      <c r="C107" s="40" t="s">
        <v>36</v>
      </c>
      <c r="D107" s="30" t="s">
        <v>27</v>
      </c>
      <c r="E107" s="27" t="s">
        <v>37</v>
      </c>
      <c r="F107" s="28">
        <v>60</v>
      </c>
      <c r="G107" s="28">
        <v>1.64</v>
      </c>
      <c r="H107" s="28">
        <v>7.1</v>
      </c>
      <c r="I107" s="28">
        <v>8.73</v>
      </c>
      <c r="J107" s="28">
        <v>80.28</v>
      </c>
      <c r="K107" s="29" t="s">
        <v>33</v>
      </c>
      <c r="L107" s="28"/>
    </row>
    <row r="108" spans="1:12" ht="15" x14ac:dyDescent="0.25">
      <c r="A108" s="23"/>
      <c r="B108" s="24"/>
      <c r="C108" s="25"/>
      <c r="D108" s="30" t="s">
        <v>38</v>
      </c>
      <c r="E108" s="27" t="s">
        <v>93</v>
      </c>
      <c r="F108" s="28">
        <v>206</v>
      </c>
      <c r="G108" s="28">
        <v>4.1100000000000003</v>
      </c>
      <c r="H108" s="28">
        <v>4.75</v>
      </c>
      <c r="I108" s="28">
        <v>7.9</v>
      </c>
      <c r="J108" s="28">
        <v>129.1</v>
      </c>
      <c r="K108" s="29">
        <v>88</v>
      </c>
      <c r="L108" s="28"/>
    </row>
    <row r="109" spans="1:12" ht="15" x14ac:dyDescent="0.25">
      <c r="A109" s="23"/>
      <c r="B109" s="24"/>
      <c r="C109" s="25"/>
      <c r="D109" s="30" t="s">
        <v>41</v>
      </c>
      <c r="E109" s="27" t="s">
        <v>50</v>
      </c>
      <c r="F109" s="28">
        <v>100</v>
      </c>
      <c r="G109" s="28">
        <v>6.83</v>
      </c>
      <c r="H109" s="28">
        <v>6.75</v>
      </c>
      <c r="I109" s="28">
        <v>4.55</v>
      </c>
      <c r="J109" s="28">
        <v>100.76</v>
      </c>
      <c r="K109" s="29" t="s">
        <v>51</v>
      </c>
      <c r="L109" s="28"/>
    </row>
    <row r="110" spans="1:12" ht="15" x14ac:dyDescent="0.25">
      <c r="A110" s="23"/>
      <c r="B110" s="24"/>
      <c r="C110" s="25"/>
      <c r="D110" s="30" t="s">
        <v>43</v>
      </c>
      <c r="E110" s="27" t="s">
        <v>67</v>
      </c>
      <c r="F110" s="28">
        <v>150</v>
      </c>
      <c r="G110" s="28">
        <v>5.53</v>
      </c>
      <c r="H110" s="28">
        <v>4.32</v>
      </c>
      <c r="I110" s="28">
        <v>34.659999999999997</v>
      </c>
      <c r="J110" s="28">
        <v>209.7</v>
      </c>
      <c r="K110" s="29">
        <v>304</v>
      </c>
      <c r="L110" s="28"/>
    </row>
    <row r="111" spans="1:12" ht="15" x14ac:dyDescent="0.25">
      <c r="A111" s="23"/>
      <c r="B111" s="24"/>
      <c r="C111" s="25"/>
      <c r="D111" s="30" t="s">
        <v>44</v>
      </c>
      <c r="E111" s="27" t="s">
        <v>64</v>
      </c>
      <c r="F111" s="28">
        <v>200</v>
      </c>
      <c r="G111" s="28">
        <v>0.16</v>
      </c>
      <c r="H111" s="28">
        <v>0.16</v>
      </c>
      <c r="I111" s="28">
        <v>27.88</v>
      </c>
      <c r="J111" s="28">
        <v>114.6</v>
      </c>
      <c r="K111" s="29">
        <v>342</v>
      </c>
      <c r="L111" s="28"/>
    </row>
    <row r="112" spans="1:12" ht="15" x14ac:dyDescent="0.25">
      <c r="A112" s="23"/>
      <c r="B112" s="24"/>
      <c r="C112" s="25"/>
      <c r="D112" s="30" t="s">
        <v>46</v>
      </c>
      <c r="E112" s="27" t="s">
        <v>32</v>
      </c>
      <c r="F112" s="28">
        <v>30</v>
      </c>
      <c r="G112" s="28">
        <v>2.4300000000000002</v>
      </c>
      <c r="H112" s="28">
        <v>0.3</v>
      </c>
      <c r="I112" s="28">
        <v>14.64</v>
      </c>
      <c r="J112" s="28">
        <v>81.02</v>
      </c>
      <c r="K112" s="29" t="s">
        <v>33</v>
      </c>
      <c r="L112" s="28"/>
    </row>
    <row r="113" spans="1:12" ht="15" x14ac:dyDescent="0.25">
      <c r="A113" s="23"/>
      <c r="B113" s="24"/>
      <c r="C113" s="25"/>
      <c r="D113" s="30" t="s">
        <v>47</v>
      </c>
      <c r="E113" s="27" t="s">
        <v>48</v>
      </c>
      <c r="F113" s="28">
        <v>30</v>
      </c>
      <c r="G113" s="28">
        <v>2.4</v>
      </c>
      <c r="H113" s="28">
        <v>1.02</v>
      </c>
      <c r="I113" s="28">
        <v>12.66</v>
      </c>
      <c r="J113" s="28">
        <v>66.599999999999994</v>
      </c>
      <c r="K113" s="29" t="s">
        <v>33</v>
      </c>
      <c r="L113" s="28"/>
    </row>
    <row r="114" spans="1:12" ht="15" x14ac:dyDescent="0.25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>
        <v>110.17</v>
      </c>
    </row>
    <row r="115" spans="1:12" ht="15" x14ac:dyDescent="0.25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31"/>
      <c r="B116" s="32"/>
      <c r="C116" s="33"/>
      <c r="D116" s="34" t="s">
        <v>35</v>
      </c>
      <c r="E116" s="35"/>
      <c r="F116" s="36">
        <f>SUM(F107:F115)</f>
        <v>776</v>
      </c>
      <c r="G116" s="36">
        <f>SUM(G107:G115)</f>
        <v>23.099999999999998</v>
      </c>
      <c r="H116" s="36">
        <f>SUM(H107:H115)</f>
        <v>24.400000000000002</v>
      </c>
      <c r="I116" s="36">
        <f>SUM(I107:I115)</f>
        <v>111.02</v>
      </c>
      <c r="J116" s="36">
        <f>SUM(J107:J115)</f>
        <v>782.06</v>
      </c>
      <c r="K116" s="37"/>
      <c r="L116" s="36">
        <f>SUM(L107:L115)</f>
        <v>110.17</v>
      </c>
    </row>
    <row r="117" spans="1:12" ht="12.75" customHeight="1" x14ac:dyDescent="0.2">
      <c r="A117" s="41">
        <f>A99</f>
        <v>2</v>
      </c>
      <c r="B117" s="42">
        <f>B99</f>
        <v>1</v>
      </c>
      <c r="C117" s="51" t="s">
        <v>49</v>
      </c>
      <c r="D117" s="51"/>
      <c r="E117" s="43"/>
      <c r="F117" s="44">
        <f>F106+F116</f>
        <v>1276</v>
      </c>
      <c r="G117" s="44">
        <f>G106+G116</f>
        <v>39.549999999999997</v>
      </c>
      <c r="H117" s="44">
        <f>H106+H116</f>
        <v>41.660000000000004</v>
      </c>
      <c r="I117" s="44">
        <f>I106+I116</f>
        <v>186.32999999999998</v>
      </c>
      <c r="J117" s="44">
        <f>J106+J116</f>
        <v>1369.56</v>
      </c>
      <c r="K117" s="44"/>
      <c r="L117" s="44">
        <f>L106+L116</f>
        <v>188.85000000000002</v>
      </c>
    </row>
    <row r="118" spans="1:12" ht="15" x14ac:dyDescent="0.25">
      <c r="A118" s="45">
        <v>2</v>
      </c>
      <c r="B118" s="24">
        <v>2</v>
      </c>
      <c r="C118" s="18" t="s">
        <v>24</v>
      </c>
      <c r="D118" s="19" t="s">
        <v>25</v>
      </c>
      <c r="E118" s="20" t="s">
        <v>94</v>
      </c>
      <c r="F118" s="21">
        <v>200</v>
      </c>
      <c r="G118" s="21">
        <v>15.28</v>
      </c>
      <c r="H118" s="21">
        <v>14.49</v>
      </c>
      <c r="I118" s="21">
        <v>25.52</v>
      </c>
      <c r="J118" s="21">
        <v>282.14999999999998</v>
      </c>
      <c r="K118" s="22">
        <v>207</v>
      </c>
      <c r="L118" s="21"/>
    </row>
    <row r="119" spans="1:12" ht="15" x14ac:dyDescent="0.25">
      <c r="A119" s="45"/>
      <c r="B119" s="24"/>
      <c r="C119" s="25"/>
      <c r="D119" s="26" t="s">
        <v>27</v>
      </c>
      <c r="E119" s="27" t="s">
        <v>95</v>
      </c>
      <c r="F119" s="28">
        <v>60</v>
      </c>
      <c r="G119" s="28">
        <v>7.0000000000000007E-2</v>
      </c>
      <c r="H119" s="28">
        <v>3.06</v>
      </c>
      <c r="I119" s="28">
        <v>6.7</v>
      </c>
      <c r="J119" s="28">
        <v>54.06</v>
      </c>
      <c r="K119" s="29">
        <v>46</v>
      </c>
      <c r="L119" s="28"/>
    </row>
    <row r="120" spans="1:12" ht="15" x14ac:dyDescent="0.25">
      <c r="A120" s="45"/>
      <c r="B120" s="24"/>
      <c r="C120" s="25"/>
      <c r="D120" s="30" t="s">
        <v>29</v>
      </c>
      <c r="E120" s="27" t="s">
        <v>82</v>
      </c>
      <c r="F120" s="28">
        <v>200</v>
      </c>
      <c r="G120" s="28">
        <v>0.66</v>
      </c>
      <c r="H120" s="28">
        <v>0.09</v>
      </c>
      <c r="I120" s="28">
        <v>32.01</v>
      </c>
      <c r="J120" s="28">
        <v>132.80000000000001</v>
      </c>
      <c r="K120" s="29">
        <v>349</v>
      </c>
      <c r="L120" s="28"/>
    </row>
    <row r="121" spans="1:12" ht="15" x14ac:dyDescent="0.25">
      <c r="A121" s="45"/>
      <c r="B121" s="24"/>
      <c r="C121" s="25"/>
      <c r="D121" s="30" t="s">
        <v>31</v>
      </c>
      <c r="E121" s="27" t="s">
        <v>32</v>
      </c>
      <c r="F121" s="28">
        <v>40</v>
      </c>
      <c r="G121" s="28">
        <v>3.24</v>
      </c>
      <c r="H121" s="28">
        <v>0.4</v>
      </c>
      <c r="I121" s="28">
        <v>19.52</v>
      </c>
      <c r="J121" s="28">
        <v>118.49</v>
      </c>
      <c r="K121" s="29" t="s">
        <v>33</v>
      </c>
      <c r="L121" s="28"/>
    </row>
    <row r="122" spans="1:12" ht="15" x14ac:dyDescent="0.25">
      <c r="A122" s="45"/>
      <c r="B122" s="24"/>
      <c r="C122" s="25"/>
      <c r="D122" s="30"/>
      <c r="E122" s="27"/>
      <c r="F122" s="28"/>
      <c r="G122" s="28"/>
      <c r="H122" s="28"/>
      <c r="I122" s="28"/>
      <c r="J122" s="28"/>
      <c r="K122" s="29"/>
      <c r="L122" s="28"/>
    </row>
    <row r="123" spans="1:12" ht="15" x14ac:dyDescent="0.25">
      <c r="A123" s="45"/>
      <c r="B123" s="24"/>
      <c r="C123" s="25"/>
      <c r="D123" s="26"/>
      <c r="E123" s="27"/>
      <c r="F123" s="28"/>
      <c r="G123" s="28"/>
      <c r="H123" s="28"/>
      <c r="I123" s="28"/>
      <c r="J123" s="28"/>
      <c r="K123" s="29"/>
      <c r="L123" s="28">
        <v>78.367999999999995</v>
      </c>
    </row>
    <row r="124" spans="1:12" ht="15" x14ac:dyDescent="0.25">
      <c r="A124" s="45"/>
      <c r="B124" s="24"/>
      <c r="C124" s="25"/>
      <c r="D124" s="26"/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6"/>
      <c r="B125" s="32"/>
      <c r="C125" s="33"/>
      <c r="D125" s="34" t="s">
        <v>35</v>
      </c>
      <c r="E125" s="35"/>
      <c r="F125" s="36">
        <f>SUM(F118:F124)</f>
        <v>500</v>
      </c>
      <c r="G125" s="36">
        <f>SUM(G118:G124)</f>
        <v>19.25</v>
      </c>
      <c r="H125" s="36">
        <f>SUM(H118:H124)</f>
        <v>18.04</v>
      </c>
      <c r="I125" s="36">
        <f>SUM(I118:I124)</f>
        <v>83.749999999999986</v>
      </c>
      <c r="J125" s="36">
        <f>SUM(J118:J124)</f>
        <v>587.5</v>
      </c>
      <c r="K125" s="37"/>
      <c r="L125" s="36">
        <f>SUM(L118:L124)</f>
        <v>78.367999999999995</v>
      </c>
    </row>
    <row r="126" spans="1:12" ht="15" x14ac:dyDescent="0.25">
      <c r="A126" s="39">
        <f>A118</f>
        <v>2</v>
      </c>
      <c r="B126" s="39">
        <f>B118</f>
        <v>2</v>
      </c>
      <c r="C126" s="40" t="s">
        <v>36</v>
      </c>
      <c r="D126" s="30" t="s">
        <v>27</v>
      </c>
      <c r="E126" s="27" t="s">
        <v>96</v>
      </c>
      <c r="F126" s="28">
        <v>60</v>
      </c>
      <c r="G126" s="28">
        <v>1.42</v>
      </c>
      <c r="H126" s="28">
        <v>0.06</v>
      </c>
      <c r="I126" s="28">
        <v>13.72</v>
      </c>
      <c r="J126" s="28">
        <v>111.18</v>
      </c>
      <c r="K126" s="29">
        <v>75</v>
      </c>
      <c r="L126" s="28"/>
    </row>
    <row r="127" spans="1:12" ht="15" x14ac:dyDescent="0.25">
      <c r="A127" s="45"/>
      <c r="B127" s="24"/>
      <c r="C127" s="25"/>
      <c r="D127" s="30" t="s">
        <v>38</v>
      </c>
      <c r="E127" s="27" t="s">
        <v>97</v>
      </c>
      <c r="F127" s="28">
        <v>206</v>
      </c>
      <c r="G127" s="28">
        <v>3.87</v>
      </c>
      <c r="H127" s="28">
        <v>8.8699999999999992</v>
      </c>
      <c r="I127" s="28">
        <v>4.72</v>
      </c>
      <c r="J127" s="28">
        <v>160.43</v>
      </c>
      <c r="K127" s="29">
        <v>96</v>
      </c>
      <c r="L127" s="28"/>
    </row>
    <row r="128" spans="1:12" ht="15" x14ac:dyDescent="0.25">
      <c r="A128" s="45"/>
      <c r="B128" s="24"/>
      <c r="C128" s="25"/>
      <c r="D128" s="30" t="s">
        <v>41</v>
      </c>
      <c r="E128" s="27" t="s">
        <v>98</v>
      </c>
      <c r="F128" s="28">
        <v>100</v>
      </c>
      <c r="G128" s="28">
        <v>9.66</v>
      </c>
      <c r="H128" s="28">
        <v>7.28</v>
      </c>
      <c r="I128" s="28">
        <v>17.100000000000001</v>
      </c>
      <c r="J128" s="28">
        <v>144.56</v>
      </c>
      <c r="K128" s="29">
        <v>278</v>
      </c>
      <c r="L128" s="28"/>
    </row>
    <row r="129" spans="1:12" ht="15" x14ac:dyDescent="0.25">
      <c r="A129" s="45"/>
      <c r="B129" s="24"/>
      <c r="C129" s="25"/>
      <c r="D129" s="30" t="s">
        <v>43</v>
      </c>
      <c r="E129" s="27" t="s">
        <v>52</v>
      </c>
      <c r="F129" s="28">
        <v>150</v>
      </c>
      <c r="G129" s="28">
        <v>5.01</v>
      </c>
      <c r="H129" s="28">
        <v>6.09</v>
      </c>
      <c r="I129" s="28">
        <v>24.56</v>
      </c>
      <c r="J129" s="28">
        <v>110.75</v>
      </c>
      <c r="K129" s="29" t="s">
        <v>53</v>
      </c>
      <c r="L129" s="28"/>
    </row>
    <row r="130" spans="1:12" ht="15" x14ac:dyDescent="0.25">
      <c r="A130" s="45"/>
      <c r="B130" s="24"/>
      <c r="C130" s="25"/>
      <c r="D130" s="30" t="s">
        <v>44</v>
      </c>
      <c r="E130" s="27" t="s">
        <v>90</v>
      </c>
      <c r="F130" s="28">
        <v>200</v>
      </c>
      <c r="G130" s="28">
        <v>0.35</v>
      </c>
      <c r="H130" s="28">
        <v>0.08</v>
      </c>
      <c r="I130" s="28">
        <v>29.85</v>
      </c>
      <c r="J130" s="28">
        <v>35.26</v>
      </c>
      <c r="K130" s="29">
        <v>389</v>
      </c>
      <c r="L130" s="28"/>
    </row>
    <row r="131" spans="1:12" ht="15" x14ac:dyDescent="0.25">
      <c r="A131" s="45"/>
      <c r="B131" s="24"/>
      <c r="C131" s="25"/>
      <c r="D131" s="30" t="s">
        <v>46</v>
      </c>
      <c r="E131" s="27" t="s">
        <v>32</v>
      </c>
      <c r="F131" s="28">
        <v>30</v>
      </c>
      <c r="G131" s="28">
        <v>2.4300000000000002</v>
      </c>
      <c r="H131" s="28">
        <v>0.3</v>
      </c>
      <c r="I131" s="28">
        <v>14.64</v>
      </c>
      <c r="J131" s="28">
        <v>81.02</v>
      </c>
      <c r="K131" s="29" t="s">
        <v>33</v>
      </c>
      <c r="L131" s="28"/>
    </row>
    <row r="132" spans="1:12" ht="15" x14ac:dyDescent="0.25">
      <c r="A132" s="45"/>
      <c r="B132" s="24"/>
      <c r="C132" s="25"/>
      <c r="D132" s="30" t="s">
        <v>47</v>
      </c>
      <c r="E132" s="27" t="s">
        <v>48</v>
      </c>
      <c r="F132" s="28">
        <v>30</v>
      </c>
      <c r="G132" s="28">
        <v>2.4</v>
      </c>
      <c r="H132" s="28">
        <v>1.02</v>
      </c>
      <c r="I132" s="28">
        <v>12.66</v>
      </c>
      <c r="J132" s="28">
        <v>66.599999999999994</v>
      </c>
      <c r="K132" s="29" t="s">
        <v>33</v>
      </c>
      <c r="L132" s="28"/>
    </row>
    <row r="133" spans="1:12" ht="15" x14ac:dyDescent="0.25">
      <c r="A133" s="45"/>
      <c r="B133" s="24"/>
      <c r="C133" s="25"/>
      <c r="D133" s="26"/>
      <c r="E133" s="27"/>
      <c r="F133" s="28"/>
      <c r="G133" s="28"/>
      <c r="H133" s="28"/>
      <c r="I133" s="28"/>
      <c r="J133" s="28"/>
      <c r="K133" s="29"/>
      <c r="L133" s="28">
        <v>110.17</v>
      </c>
    </row>
    <row r="134" spans="1:12" ht="15" x14ac:dyDescent="0.25">
      <c r="A134" s="45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6"/>
      <c r="B135" s="32"/>
      <c r="C135" s="33"/>
      <c r="D135" s="34" t="s">
        <v>35</v>
      </c>
      <c r="E135" s="35"/>
      <c r="F135" s="36">
        <f>SUM(F126:F134)</f>
        <v>776</v>
      </c>
      <c r="G135" s="36">
        <f>SUM(G126:G134)</f>
        <v>25.14</v>
      </c>
      <c r="H135" s="36">
        <f>SUM(H126:H134)</f>
        <v>23.7</v>
      </c>
      <c r="I135" s="36">
        <f>SUM(I126:I134)</f>
        <v>117.25000000000001</v>
      </c>
      <c r="J135" s="36">
        <f>SUM(J126:J134)</f>
        <v>709.80000000000007</v>
      </c>
      <c r="K135" s="37"/>
      <c r="L135" s="36">
        <f>SUM(L126:L134)</f>
        <v>110.17</v>
      </c>
    </row>
    <row r="136" spans="1:12" ht="12.75" customHeight="1" x14ac:dyDescent="0.2">
      <c r="A136" s="47">
        <f>A118</f>
        <v>2</v>
      </c>
      <c r="B136" s="47">
        <f>B118</f>
        <v>2</v>
      </c>
      <c r="C136" s="51" t="s">
        <v>49</v>
      </c>
      <c r="D136" s="51"/>
      <c r="E136" s="43"/>
      <c r="F136" s="44">
        <f>F125+F135</f>
        <v>1276</v>
      </c>
      <c r="G136" s="44">
        <f>G125+G135</f>
        <v>44.39</v>
      </c>
      <c r="H136" s="44">
        <f>H125+H135</f>
        <v>41.739999999999995</v>
      </c>
      <c r="I136" s="44">
        <f>I125+I135</f>
        <v>201</v>
      </c>
      <c r="J136" s="44">
        <f>J125+J135</f>
        <v>1297.3000000000002</v>
      </c>
      <c r="K136" s="44"/>
      <c r="L136" s="44">
        <f>L125+L135</f>
        <v>188.53800000000001</v>
      </c>
    </row>
    <row r="137" spans="1:12" ht="15" x14ac:dyDescent="0.25">
      <c r="A137" s="16">
        <v>2</v>
      </c>
      <c r="B137" s="17">
        <v>3</v>
      </c>
      <c r="C137" s="18" t="s">
        <v>24</v>
      </c>
      <c r="D137" s="19" t="s">
        <v>25</v>
      </c>
      <c r="E137" s="27" t="s">
        <v>99</v>
      </c>
      <c r="F137" s="28">
        <v>200</v>
      </c>
      <c r="G137" s="28">
        <v>11.83</v>
      </c>
      <c r="H137" s="28">
        <v>11.43</v>
      </c>
      <c r="I137" s="28">
        <v>30.54</v>
      </c>
      <c r="J137" s="28">
        <v>223.4</v>
      </c>
      <c r="K137" s="29">
        <v>289</v>
      </c>
      <c r="L137" s="21"/>
    </row>
    <row r="138" spans="1:12" ht="15" x14ac:dyDescent="0.25">
      <c r="A138" s="23"/>
      <c r="B138" s="24"/>
      <c r="C138" s="25"/>
      <c r="D138" s="26" t="s">
        <v>27</v>
      </c>
      <c r="E138" s="27" t="s">
        <v>79</v>
      </c>
      <c r="F138" s="28">
        <v>60</v>
      </c>
      <c r="G138" s="28">
        <v>0.92</v>
      </c>
      <c r="H138" s="28">
        <v>2.72</v>
      </c>
      <c r="I138" s="28">
        <v>8.7100000000000009</v>
      </c>
      <c r="J138" s="28">
        <v>38.450000000000003</v>
      </c>
      <c r="K138" s="29">
        <v>63</v>
      </c>
      <c r="L138" s="28"/>
    </row>
    <row r="139" spans="1:12" ht="15" x14ac:dyDescent="0.25">
      <c r="A139" s="23"/>
      <c r="B139" s="24"/>
      <c r="C139" s="25"/>
      <c r="D139" s="30" t="s">
        <v>29</v>
      </c>
      <c r="E139" s="27" t="s">
        <v>54</v>
      </c>
      <c r="F139" s="28">
        <v>200</v>
      </c>
      <c r="G139" s="28">
        <v>3.26</v>
      </c>
      <c r="H139" s="28">
        <v>1.25</v>
      </c>
      <c r="I139" s="28">
        <v>8.23</v>
      </c>
      <c r="J139" s="28">
        <v>106</v>
      </c>
      <c r="K139" s="29">
        <v>376</v>
      </c>
      <c r="L139" s="28"/>
    </row>
    <row r="140" spans="1:12" ht="15.75" customHeight="1" x14ac:dyDescent="0.25">
      <c r="A140" s="23"/>
      <c r="B140" s="24"/>
      <c r="C140" s="25"/>
      <c r="D140" s="30" t="s">
        <v>31</v>
      </c>
      <c r="E140" s="27" t="s">
        <v>32</v>
      </c>
      <c r="F140" s="28">
        <v>40</v>
      </c>
      <c r="G140" s="28">
        <v>3.24</v>
      </c>
      <c r="H140" s="28">
        <v>0.4</v>
      </c>
      <c r="I140" s="28">
        <v>19.52</v>
      </c>
      <c r="J140" s="28">
        <v>118.49</v>
      </c>
      <c r="K140" s="29" t="s">
        <v>33</v>
      </c>
      <c r="L140" s="28"/>
    </row>
    <row r="141" spans="1:12" ht="15" x14ac:dyDescent="0.25">
      <c r="A141" s="23"/>
      <c r="B141" s="24"/>
      <c r="C141" s="25"/>
      <c r="D141" s="30"/>
      <c r="E141" s="27"/>
      <c r="F141" s="28"/>
      <c r="G141" s="28"/>
      <c r="H141" s="28"/>
      <c r="I141" s="28"/>
      <c r="J141" s="28"/>
      <c r="K141" s="29"/>
      <c r="L141" s="28"/>
    </row>
    <row r="142" spans="1:12" ht="15" x14ac:dyDescent="0.25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>
        <v>78.680000000000007</v>
      </c>
    </row>
    <row r="143" spans="1:12" ht="15" x14ac:dyDescent="0.25">
      <c r="A143" s="23"/>
      <c r="B143" s="24"/>
      <c r="C143" s="25"/>
      <c r="D143" s="26"/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31"/>
      <c r="B144" s="32"/>
      <c r="C144" s="33"/>
      <c r="D144" s="34" t="s">
        <v>35</v>
      </c>
      <c r="E144" s="35"/>
      <c r="F144" s="36">
        <f>SUM(F137:F143)</f>
        <v>500</v>
      </c>
      <c r="G144" s="36">
        <f>SUM(G137:G143)</f>
        <v>19.25</v>
      </c>
      <c r="H144" s="36">
        <f>SUM(H137:H143)</f>
        <v>15.8</v>
      </c>
      <c r="I144" s="36">
        <f>SUM(I137:I143)</f>
        <v>67</v>
      </c>
      <c r="J144" s="36">
        <f>SUM(J137:J143)</f>
        <v>486.34000000000003</v>
      </c>
      <c r="K144" s="37"/>
      <c r="L144" s="36">
        <f>SUM(L137:L143)</f>
        <v>78.680000000000007</v>
      </c>
    </row>
    <row r="145" spans="1:12" ht="15" x14ac:dyDescent="0.25">
      <c r="A145" s="38">
        <f>A137</f>
        <v>2</v>
      </c>
      <c r="B145" s="39">
        <f>B137</f>
        <v>3</v>
      </c>
      <c r="C145" s="40" t="s">
        <v>36</v>
      </c>
      <c r="D145" s="30" t="s">
        <v>27</v>
      </c>
      <c r="E145" s="27" t="s">
        <v>70</v>
      </c>
      <c r="F145" s="28">
        <v>60</v>
      </c>
      <c r="G145" s="28">
        <v>0.92</v>
      </c>
      <c r="H145" s="28">
        <v>3.71</v>
      </c>
      <c r="I145" s="28">
        <v>5.55</v>
      </c>
      <c r="J145" s="28">
        <v>60</v>
      </c>
      <c r="K145" s="29" t="s">
        <v>71</v>
      </c>
      <c r="L145" s="28"/>
    </row>
    <row r="146" spans="1:12" ht="15" x14ac:dyDescent="0.25">
      <c r="A146" s="23"/>
      <c r="B146" s="24"/>
      <c r="C146" s="25"/>
      <c r="D146" s="30" t="s">
        <v>38</v>
      </c>
      <c r="E146" s="27" t="s">
        <v>100</v>
      </c>
      <c r="F146" s="28">
        <v>206</v>
      </c>
      <c r="G146" s="28">
        <v>3.43</v>
      </c>
      <c r="H146" s="28">
        <v>4.75</v>
      </c>
      <c r="I146" s="28">
        <v>10.53</v>
      </c>
      <c r="J146" s="28">
        <v>116.98</v>
      </c>
      <c r="K146" s="29">
        <v>99</v>
      </c>
      <c r="L146" s="28"/>
    </row>
    <row r="147" spans="1:12" ht="15" x14ac:dyDescent="0.25">
      <c r="A147" s="23"/>
      <c r="B147" s="24"/>
      <c r="C147" s="25"/>
      <c r="D147" s="30" t="s">
        <v>41</v>
      </c>
      <c r="E147" s="27" t="s">
        <v>101</v>
      </c>
      <c r="F147" s="28">
        <v>200</v>
      </c>
      <c r="G147" s="28">
        <v>13.24</v>
      </c>
      <c r="H147" s="28">
        <v>17.59</v>
      </c>
      <c r="I147" s="28">
        <v>38.36</v>
      </c>
      <c r="J147" s="28">
        <v>292.23</v>
      </c>
      <c r="K147" s="29" t="s">
        <v>71</v>
      </c>
      <c r="L147" s="28"/>
    </row>
    <row r="148" spans="1:12" ht="15" x14ac:dyDescent="0.25">
      <c r="A148" s="23"/>
      <c r="B148" s="24"/>
      <c r="C148" s="25"/>
      <c r="D148" s="30" t="s">
        <v>44</v>
      </c>
      <c r="E148" s="27" t="s">
        <v>68</v>
      </c>
      <c r="F148" s="28">
        <v>200</v>
      </c>
      <c r="G148" s="28">
        <v>0.68</v>
      </c>
      <c r="H148" s="28">
        <v>0.28000000000000003</v>
      </c>
      <c r="I148" s="28">
        <v>20.76</v>
      </c>
      <c r="J148" s="28">
        <v>88.2</v>
      </c>
      <c r="K148" s="29">
        <v>388</v>
      </c>
      <c r="L148" s="28"/>
    </row>
    <row r="149" spans="1:12" ht="15" x14ac:dyDescent="0.25">
      <c r="A149" s="23"/>
      <c r="B149" s="24"/>
      <c r="C149" s="25"/>
      <c r="D149" s="30" t="s">
        <v>46</v>
      </c>
      <c r="E149" s="27" t="s">
        <v>32</v>
      </c>
      <c r="F149" s="28">
        <v>30</v>
      </c>
      <c r="G149" s="28">
        <v>2.4300000000000002</v>
      </c>
      <c r="H149" s="28">
        <v>0.3</v>
      </c>
      <c r="I149" s="28">
        <v>14.64</v>
      </c>
      <c r="J149" s="28">
        <v>81.02</v>
      </c>
      <c r="K149" s="29" t="s">
        <v>33</v>
      </c>
      <c r="L149" s="28"/>
    </row>
    <row r="150" spans="1:12" ht="15" x14ac:dyDescent="0.25">
      <c r="A150" s="23"/>
      <c r="B150" s="24"/>
      <c r="C150" s="25"/>
      <c r="D150" s="30" t="s">
        <v>47</v>
      </c>
      <c r="E150" s="27" t="s">
        <v>48</v>
      </c>
      <c r="F150" s="28">
        <v>30</v>
      </c>
      <c r="G150" s="28">
        <v>2.4</v>
      </c>
      <c r="H150" s="28">
        <v>1.02</v>
      </c>
      <c r="I150" s="28">
        <v>12.66</v>
      </c>
      <c r="J150" s="28">
        <v>66.599999999999994</v>
      </c>
      <c r="K150" s="29" t="s">
        <v>33</v>
      </c>
      <c r="L150" s="28"/>
    </row>
    <row r="151" spans="1:12" ht="15" x14ac:dyDescent="0.25">
      <c r="A151" s="23"/>
      <c r="B151" s="24"/>
      <c r="C151" s="25"/>
      <c r="D151" s="26"/>
      <c r="E151" s="27"/>
      <c r="F151" s="28"/>
      <c r="G151" s="28"/>
      <c r="H151" s="28"/>
      <c r="I151" s="28"/>
      <c r="J151" s="28"/>
      <c r="K151" s="29"/>
      <c r="L151" s="28">
        <v>110.17</v>
      </c>
    </row>
    <row r="152" spans="1:12" ht="15" x14ac:dyDescent="0.25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31"/>
      <c r="B153" s="32"/>
      <c r="C153" s="33"/>
      <c r="D153" s="34" t="s">
        <v>35</v>
      </c>
      <c r="E153" s="35"/>
      <c r="F153" s="36">
        <f>SUM(F145:F152)</f>
        <v>726</v>
      </c>
      <c r="G153" s="36">
        <f>SUM(G145:G152)</f>
        <v>23.099999999999998</v>
      </c>
      <c r="H153" s="36">
        <f>SUM(H145:H152)</f>
        <v>27.650000000000002</v>
      </c>
      <c r="I153" s="36">
        <f>SUM(I145:I152)</f>
        <v>102.5</v>
      </c>
      <c r="J153" s="36">
        <f>SUM(J145:J152)</f>
        <v>705.03000000000009</v>
      </c>
      <c r="K153" s="37"/>
      <c r="L153" s="36">
        <f>SUM(L145:L152)</f>
        <v>110.17</v>
      </c>
    </row>
    <row r="154" spans="1:12" ht="12.75" customHeight="1" x14ac:dyDescent="0.2">
      <c r="A154" s="41">
        <f>A137</f>
        <v>2</v>
      </c>
      <c r="B154" s="42">
        <f>B137</f>
        <v>3</v>
      </c>
      <c r="C154" s="51" t="s">
        <v>49</v>
      </c>
      <c r="D154" s="51"/>
      <c r="E154" s="43"/>
      <c r="F154" s="44">
        <f>F144+F153</f>
        <v>1226</v>
      </c>
      <c r="G154" s="44">
        <f>G144+G153</f>
        <v>42.349999999999994</v>
      </c>
      <c r="H154" s="44">
        <f>H144+H153</f>
        <v>43.45</v>
      </c>
      <c r="I154" s="44">
        <f>I144+I153</f>
        <v>169.5</v>
      </c>
      <c r="J154" s="44">
        <f>J144+J153</f>
        <v>1191.3700000000001</v>
      </c>
      <c r="K154" s="44"/>
      <c r="L154" s="44">
        <f>L144+L153</f>
        <v>188.85000000000002</v>
      </c>
    </row>
    <row r="155" spans="1:12" ht="15" x14ac:dyDescent="0.25">
      <c r="A155" s="16">
        <v>2</v>
      </c>
      <c r="B155" s="17">
        <v>4</v>
      </c>
      <c r="C155" s="18" t="s">
        <v>24</v>
      </c>
      <c r="D155" s="19" t="s">
        <v>25</v>
      </c>
      <c r="E155" s="20" t="s">
        <v>102</v>
      </c>
      <c r="F155" s="21">
        <v>205</v>
      </c>
      <c r="G155" s="21">
        <v>7.82</v>
      </c>
      <c r="H155" s="21">
        <v>8.0299999999999994</v>
      </c>
      <c r="I155" s="21">
        <v>31.78</v>
      </c>
      <c r="J155" s="21">
        <v>223.36</v>
      </c>
      <c r="K155" s="22">
        <v>175</v>
      </c>
      <c r="L155" s="21"/>
    </row>
    <row r="156" spans="1:12" ht="15" x14ac:dyDescent="0.25">
      <c r="A156" s="23"/>
      <c r="B156" s="24"/>
      <c r="C156" s="25"/>
      <c r="D156" s="30" t="s">
        <v>29</v>
      </c>
      <c r="E156" s="27" t="s">
        <v>77</v>
      </c>
      <c r="F156" s="28">
        <v>200</v>
      </c>
      <c r="G156" s="28">
        <v>4.75</v>
      </c>
      <c r="H156" s="28">
        <v>2.59</v>
      </c>
      <c r="I156" s="28">
        <v>18.559999999999999</v>
      </c>
      <c r="J156" s="28">
        <v>118.62</v>
      </c>
      <c r="K156" s="29" t="s">
        <v>103</v>
      </c>
      <c r="L156" s="28"/>
    </row>
    <row r="157" spans="1:12" ht="15" x14ac:dyDescent="0.25">
      <c r="A157" s="23"/>
      <c r="B157" s="24"/>
      <c r="C157" s="25"/>
      <c r="D157" s="30" t="s">
        <v>31</v>
      </c>
      <c r="E157" s="27" t="s">
        <v>32</v>
      </c>
      <c r="F157" s="28">
        <v>30</v>
      </c>
      <c r="G157" s="28">
        <v>2.4300000000000002</v>
      </c>
      <c r="H157" s="28">
        <v>0.3</v>
      </c>
      <c r="I157" s="28">
        <v>14.64</v>
      </c>
      <c r="J157" s="28">
        <v>81.02</v>
      </c>
      <c r="K157" s="29" t="s">
        <v>33</v>
      </c>
      <c r="L157" s="28"/>
    </row>
    <row r="158" spans="1:12" ht="15" x14ac:dyDescent="0.25">
      <c r="A158" s="23"/>
      <c r="B158" s="24"/>
      <c r="C158" s="25"/>
      <c r="D158" s="30" t="s">
        <v>34</v>
      </c>
      <c r="E158" s="27" t="s">
        <v>69</v>
      </c>
      <c r="F158" s="28">
        <v>100</v>
      </c>
      <c r="G158" s="28">
        <v>0.4</v>
      </c>
      <c r="H158" s="28">
        <v>4.88</v>
      </c>
      <c r="I158" s="28">
        <v>9.8000000000000007</v>
      </c>
      <c r="J158" s="28">
        <v>47</v>
      </c>
      <c r="K158" s="29">
        <v>338</v>
      </c>
      <c r="L158" s="28"/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>
        <v>78.680000000000007</v>
      </c>
    </row>
    <row r="160" spans="1:12" ht="15" x14ac:dyDescent="0.25">
      <c r="A160" s="23"/>
      <c r="B160" s="24"/>
      <c r="C160" s="25"/>
      <c r="D160" s="26"/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31"/>
      <c r="B161" s="32"/>
      <c r="C161" s="33"/>
      <c r="D161" s="34" t="s">
        <v>35</v>
      </c>
      <c r="E161" s="35"/>
      <c r="F161" s="36">
        <f>SUM(F155:F160)</f>
        <v>535</v>
      </c>
      <c r="G161" s="36">
        <f>SUM(G155:G160)</f>
        <v>15.4</v>
      </c>
      <c r="H161" s="36">
        <f>SUM(H155:H160)</f>
        <v>15.8</v>
      </c>
      <c r="I161" s="36">
        <f>SUM(I155:I160)</f>
        <v>74.78</v>
      </c>
      <c r="J161" s="36">
        <f>SUM(J155:J160)</f>
        <v>470</v>
      </c>
      <c r="K161" s="37"/>
      <c r="L161" s="36">
        <f>SUM(L155:L160)</f>
        <v>78.680000000000007</v>
      </c>
    </row>
    <row r="162" spans="1:12" ht="15" x14ac:dyDescent="0.25">
      <c r="A162" s="38">
        <f>A155</f>
        <v>2</v>
      </c>
      <c r="B162" s="39">
        <f>B155</f>
        <v>4</v>
      </c>
      <c r="C162" s="40" t="s">
        <v>36</v>
      </c>
      <c r="D162" s="30" t="s">
        <v>27</v>
      </c>
      <c r="E162" s="27" t="s">
        <v>57</v>
      </c>
      <c r="F162" s="28">
        <v>60</v>
      </c>
      <c r="G162" s="28">
        <v>0.84</v>
      </c>
      <c r="H162" s="28">
        <v>6.09</v>
      </c>
      <c r="I162" s="28">
        <v>4.37</v>
      </c>
      <c r="J162" s="28">
        <v>75.06</v>
      </c>
      <c r="K162" s="29">
        <v>67</v>
      </c>
      <c r="L162" s="28"/>
    </row>
    <row r="163" spans="1:12" ht="15" x14ac:dyDescent="0.25">
      <c r="A163" s="23"/>
      <c r="B163" s="24"/>
      <c r="C163" s="25"/>
      <c r="D163" s="30" t="s">
        <v>38</v>
      </c>
      <c r="E163" s="27" t="s">
        <v>104</v>
      </c>
      <c r="F163" s="28">
        <v>200</v>
      </c>
      <c r="G163" s="28">
        <v>2.65</v>
      </c>
      <c r="H163" s="28">
        <v>3.02</v>
      </c>
      <c r="I163" s="28">
        <v>14.94</v>
      </c>
      <c r="J163" s="28">
        <v>104.36</v>
      </c>
      <c r="K163" s="29" t="s">
        <v>105</v>
      </c>
      <c r="L163" s="28"/>
    </row>
    <row r="164" spans="1:12" ht="15" x14ac:dyDescent="0.25">
      <c r="A164" s="23"/>
      <c r="B164" s="24"/>
      <c r="C164" s="25"/>
      <c r="D164" s="30" t="s">
        <v>41</v>
      </c>
      <c r="E164" s="27" t="s">
        <v>106</v>
      </c>
      <c r="F164" s="28">
        <v>100</v>
      </c>
      <c r="G164" s="28">
        <v>9.2799999999999994</v>
      </c>
      <c r="H164" s="28">
        <v>11.08</v>
      </c>
      <c r="I164" s="28">
        <v>11.37</v>
      </c>
      <c r="J164" s="28">
        <v>179.4</v>
      </c>
      <c r="K164" s="29" t="s">
        <v>107</v>
      </c>
      <c r="L164" s="28"/>
    </row>
    <row r="165" spans="1:12" ht="15" x14ac:dyDescent="0.25">
      <c r="A165" s="23"/>
      <c r="B165" s="24"/>
      <c r="C165" s="25"/>
      <c r="D165" s="30" t="s">
        <v>43</v>
      </c>
      <c r="E165" s="27" t="s">
        <v>62</v>
      </c>
      <c r="F165" s="28">
        <v>150</v>
      </c>
      <c r="G165" s="28">
        <v>5.52</v>
      </c>
      <c r="H165" s="28">
        <v>4.5199999999999996</v>
      </c>
      <c r="I165" s="28">
        <v>26.45</v>
      </c>
      <c r="J165" s="28">
        <v>168.45</v>
      </c>
      <c r="K165" s="29" t="s">
        <v>53</v>
      </c>
      <c r="L165" s="28"/>
    </row>
    <row r="166" spans="1:12" ht="15" x14ac:dyDescent="0.25">
      <c r="A166" s="23"/>
      <c r="B166" s="24"/>
      <c r="C166" s="25"/>
      <c r="D166" s="30" t="s">
        <v>44</v>
      </c>
      <c r="E166" s="27" t="s">
        <v>75</v>
      </c>
      <c r="F166" s="28">
        <v>200</v>
      </c>
      <c r="G166" s="28">
        <v>0.78</v>
      </c>
      <c r="H166" s="28">
        <v>0.05</v>
      </c>
      <c r="I166" s="28">
        <v>27.63</v>
      </c>
      <c r="J166" s="28">
        <v>114.8</v>
      </c>
      <c r="K166" s="29">
        <v>348</v>
      </c>
      <c r="L166" s="28"/>
    </row>
    <row r="167" spans="1:12" ht="15" x14ac:dyDescent="0.25">
      <c r="A167" s="23"/>
      <c r="B167" s="24"/>
      <c r="C167" s="25"/>
      <c r="D167" s="30" t="s">
        <v>46</v>
      </c>
      <c r="E167" s="27" t="s">
        <v>32</v>
      </c>
      <c r="F167" s="28">
        <v>30</v>
      </c>
      <c r="G167" s="28">
        <v>2.4300000000000002</v>
      </c>
      <c r="H167" s="28">
        <v>0.3</v>
      </c>
      <c r="I167" s="28">
        <v>14.64</v>
      </c>
      <c r="J167" s="28">
        <v>81.02</v>
      </c>
      <c r="K167" s="29" t="s">
        <v>33</v>
      </c>
      <c r="L167" s="28"/>
    </row>
    <row r="168" spans="1:12" ht="15" x14ac:dyDescent="0.25">
      <c r="A168" s="23"/>
      <c r="B168" s="24"/>
      <c r="C168" s="25"/>
      <c r="D168" s="30" t="s">
        <v>47</v>
      </c>
      <c r="E168" s="27" t="s">
        <v>48</v>
      </c>
      <c r="F168" s="28">
        <v>30</v>
      </c>
      <c r="G168" s="28">
        <v>2.4</v>
      </c>
      <c r="H168" s="28">
        <v>1.02</v>
      </c>
      <c r="I168" s="28">
        <v>12.66</v>
      </c>
      <c r="J168" s="28">
        <v>66.599999999999994</v>
      </c>
      <c r="K168" s="29" t="s">
        <v>33</v>
      </c>
      <c r="L168" s="28"/>
    </row>
    <row r="169" spans="1:12" ht="15" x14ac:dyDescent="0.25">
      <c r="A169" s="23"/>
      <c r="B169" s="24"/>
      <c r="C169" s="25"/>
      <c r="D169" s="26"/>
      <c r="E169" s="27"/>
      <c r="F169" s="28"/>
      <c r="G169" s="28"/>
      <c r="H169" s="28"/>
      <c r="I169" s="28"/>
      <c r="J169" s="28"/>
      <c r="K169" s="29"/>
      <c r="L169" s="28">
        <v>110.17</v>
      </c>
    </row>
    <row r="170" spans="1:12" ht="15" x14ac:dyDescent="0.25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31"/>
      <c r="B171" s="32"/>
      <c r="C171" s="33"/>
      <c r="D171" s="34" t="s">
        <v>35</v>
      </c>
      <c r="E171" s="35"/>
      <c r="F171" s="36">
        <f>SUM(F162:F170)</f>
        <v>770</v>
      </c>
      <c r="G171" s="36">
        <f>SUM(G162:G170)</f>
        <v>23.9</v>
      </c>
      <c r="H171" s="36">
        <f>SUM(H162:H170)</f>
        <v>26.08</v>
      </c>
      <c r="I171" s="36">
        <f>SUM(I162:I170)</f>
        <v>112.05999999999999</v>
      </c>
      <c r="J171" s="36">
        <f>SUM(J162:J170)</f>
        <v>789.68999999999994</v>
      </c>
      <c r="K171" s="37"/>
      <c r="L171" s="36">
        <f>SUM(L162:L170)</f>
        <v>110.17</v>
      </c>
    </row>
    <row r="172" spans="1:12" ht="12.75" customHeight="1" x14ac:dyDescent="0.2">
      <c r="A172" s="41">
        <f>A155</f>
        <v>2</v>
      </c>
      <c r="B172" s="42">
        <f>B155</f>
        <v>4</v>
      </c>
      <c r="C172" s="51" t="s">
        <v>49</v>
      </c>
      <c r="D172" s="51"/>
      <c r="E172" s="43"/>
      <c r="F172" s="44">
        <f>F161+F171</f>
        <v>1305</v>
      </c>
      <c r="G172" s="44">
        <f>G161+G171</f>
        <v>39.299999999999997</v>
      </c>
      <c r="H172" s="44">
        <f>H161+H171</f>
        <v>41.879999999999995</v>
      </c>
      <c r="I172" s="44">
        <f>I161+I171</f>
        <v>186.83999999999997</v>
      </c>
      <c r="J172" s="44">
        <f>J161+J171</f>
        <v>1259.69</v>
      </c>
      <c r="K172" s="44"/>
      <c r="L172" s="44">
        <f>L161+L171</f>
        <v>188.85000000000002</v>
      </c>
    </row>
    <row r="173" spans="1:12" ht="15" x14ac:dyDescent="0.25">
      <c r="A173" s="16">
        <v>2</v>
      </c>
      <c r="B173" s="17">
        <v>5</v>
      </c>
      <c r="C173" s="18" t="s">
        <v>24</v>
      </c>
      <c r="D173" s="19" t="s">
        <v>25</v>
      </c>
      <c r="E173" s="20" t="s">
        <v>108</v>
      </c>
      <c r="F173" s="21">
        <v>100</v>
      </c>
      <c r="G173" s="21">
        <v>4.83</v>
      </c>
      <c r="H173" s="21">
        <v>8.0399999999999991</v>
      </c>
      <c r="I173" s="21">
        <v>16.73</v>
      </c>
      <c r="J173" s="21">
        <v>125.61</v>
      </c>
      <c r="K173" s="22">
        <v>268</v>
      </c>
      <c r="L173" s="21"/>
    </row>
    <row r="174" spans="1:12" ht="15" x14ac:dyDescent="0.25">
      <c r="A174" s="23"/>
      <c r="B174" s="24"/>
      <c r="C174" s="25"/>
      <c r="D174" s="26" t="s">
        <v>25</v>
      </c>
      <c r="E174" s="27" t="s">
        <v>52</v>
      </c>
      <c r="F174" s="28">
        <v>150</v>
      </c>
      <c r="G174" s="28">
        <v>5.01</v>
      </c>
      <c r="H174" s="28">
        <v>6.09</v>
      </c>
      <c r="I174" s="28">
        <v>24.56</v>
      </c>
      <c r="J174" s="28">
        <v>110.75</v>
      </c>
      <c r="K174" s="29" t="s">
        <v>53</v>
      </c>
      <c r="L174" s="28"/>
    </row>
    <row r="175" spans="1:12" ht="15" x14ac:dyDescent="0.25">
      <c r="A175" s="23"/>
      <c r="B175" s="24"/>
      <c r="C175" s="25"/>
      <c r="D175" s="30" t="s">
        <v>29</v>
      </c>
      <c r="E175" s="27" t="s">
        <v>54</v>
      </c>
      <c r="F175" s="28">
        <v>200</v>
      </c>
      <c r="G175" s="28">
        <v>3.26</v>
      </c>
      <c r="H175" s="28">
        <v>1.25</v>
      </c>
      <c r="I175" s="28">
        <v>8.23</v>
      </c>
      <c r="J175" s="28">
        <v>106</v>
      </c>
      <c r="K175" s="29">
        <v>376</v>
      </c>
      <c r="L175" s="28"/>
    </row>
    <row r="176" spans="1:12" ht="15" x14ac:dyDescent="0.25">
      <c r="A176" s="23"/>
      <c r="B176" s="24"/>
      <c r="C176" s="25"/>
      <c r="D176" s="30" t="s">
        <v>31</v>
      </c>
      <c r="E176" s="27" t="s">
        <v>32</v>
      </c>
      <c r="F176" s="28">
        <v>30</v>
      </c>
      <c r="G176" s="28">
        <v>2.4300000000000002</v>
      </c>
      <c r="H176" s="28">
        <v>0.3</v>
      </c>
      <c r="I176" s="28">
        <v>14.64</v>
      </c>
      <c r="J176" s="28">
        <v>81.02</v>
      </c>
      <c r="K176" s="29" t="s">
        <v>33</v>
      </c>
      <c r="L176" s="28"/>
    </row>
    <row r="177" spans="1:12" ht="15" x14ac:dyDescent="0.25">
      <c r="A177" s="23"/>
      <c r="B177" s="24"/>
      <c r="C177" s="25"/>
      <c r="D177" s="26" t="s">
        <v>27</v>
      </c>
      <c r="E177" s="27" t="s">
        <v>109</v>
      </c>
      <c r="F177" s="28">
        <v>60</v>
      </c>
      <c r="G177" s="28">
        <v>3.72</v>
      </c>
      <c r="H177" s="28">
        <v>4.07</v>
      </c>
      <c r="I177" s="28">
        <v>3.42</v>
      </c>
      <c r="J177" s="28">
        <v>94.5</v>
      </c>
      <c r="K177" s="29">
        <v>209</v>
      </c>
      <c r="L177" s="28">
        <v>78.680000000000007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.75" customHeight="1" x14ac:dyDescent="0.25">
      <c r="A179" s="31"/>
      <c r="B179" s="32"/>
      <c r="C179" s="33"/>
      <c r="D179" s="34" t="s">
        <v>35</v>
      </c>
      <c r="E179" s="35"/>
      <c r="F179" s="36">
        <f>SUM(F173:F178)</f>
        <v>540</v>
      </c>
      <c r="G179" s="36">
        <f>SUM(G173:G178)</f>
        <v>19.25</v>
      </c>
      <c r="H179" s="36">
        <f>SUM(H173:H178)</f>
        <v>19.75</v>
      </c>
      <c r="I179" s="36">
        <f>SUM(I173:I178)</f>
        <v>67.58</v>
      </c>
      <c r="J179" s="36">
        <f>SUM(J173:J178)</f>
        <v>517.88</v>
      </c>
      <c r="K179" s="37"/>
      <c r="L179" s="36">
        <f>SUM(L173:L178)</f>
        <v>78.680000000000007</v>
      </c>
    </row>
    <row r="180" spans="1:12" ht="15" x14ac:dyDescent="0.25">
      <c r="A180" s="38">
        <f>A173</f>
        <v>2</v>
      </c>
      <c r="B180" s="39">
        <f>B173</f>
        <v>5</v>
      </c>
      <c r="C180" s="40" t="s">
        <v>36</v>
      </c>
      <c r="D180" s="30" t="s">
        <v>27</v>
      </c>
      <c r="E180" s="27" t="s">
        <v>110</v>
      </c>
      <c r="F180" s="28">
        <v>60</v>
      </c>
      <c r="G180" s="28">
        <v>1.56</v>
      </c>
      <c r="H180" s="28">
        <v>2.95</v>
      </c>
      <c r="I180" s="28">
        <v>3.88</v>
      </c>
      <c r="J180" s="28">
        <v>31.72</v>
      </c>
      <c r="K180" s="28">
        <v>45</v>
      </c>
      <c r="L180" s="28"/>
    </row>
    <row r="181" spans="1:12" ht="15" x14ac:dyDescent="0.25">
      <c r="A181" s="23"/>
      <c r="B181" s="24"/>
      <c r="C181" s="25"/>
      <c r="D181" s="30" t="s">
        <v>38</v>
      </c>
      <c r="E181" s="27" t="s">
        <v>111</v>
      </c>
      <c r="F181" s="28">
        <v>211</v>
      </c>
      <c r="G181" s="28">
        <v>5.63</v>
      </c>
      <c r="H181" s="28">
        <v>9.51</v>
      </c>
      <c r="I181" s="28">
        <v>17.03</v>
      </c>
      <c r="J181" s="28">
        <v>212.9</v>
      </c>
      <c r="K181" s="28">
        <v>113</v>
      </c>
      <c r="L181" s="28"/>
    </row>
    <row r="182" spans="1:12" ht="15" x14ac:dyDescent="0.25">
      <c r="A182" s="23"/>
      <c r="B182" s="24"/>
      <c r="C182" s="25"/>
      <c r="D182" s="30" t="s">
        <v>41</v>
      </c>
      <c r="E182" s="27" t="s">
        <v>83</v>
      </c>
      <c r="F182" s="28">
        <v>200</v>
      </c>
      <c r="G182" s="28">
        <v>11.58</v>
      </c>
      <c r="H182" s="28">
        <v>9.83</v>
      </c>
      <c r="I182" s="28">
        <v>20.28</v>
      </c>
      <c r="J182" s="28">
        <v>209.15</v>
      </c>
      <c r="K182" s="28">
        <v>259</v>
      </c>
      <c r="L182" s="28"/>
    </row>
    <row r="183" spans="1:12" ht="15" x14ac:dyDescent="0.25">
      <c r="A183" s="23"/>
      <c r="B183" s="24"/>
      <c r="C183" s="25"/>
      <c r="D183" s="30" t="s">
        <v>44</v>
      </c>
      <c r="E183" s="27" t="s">
        <v>82</v>
      </c>
      <c r="F183" s="28">
        <v>200</v>
      </c>
      <c r="G183" s="28">
        <v>0.66</v>
      </c>
      <c r="H183" s="28">
        <v>0.09</v>
      </c>
      <c r="I183" s="28">
        <v>32.01</v>
      </c>
      <c r="J183" s="28">
        <v>132.80000000000001</v>
      </c>
      <c r="K183" s="29">
        <v>349</v>
      </c>
      <c r="L183" s="28"/>
    </row>
    <row r="184" spans="1:12" ht="15" x14ac:dyDescent="0.25">
      <c r="A184" s="23"/>
      <c r="B184" s="24"/>
      <c r="C184" s="25"/>
      <c r="D184" s="30" t="s">
        <v>46</v>
      </c>
      <c r="E184" s="27" t="s">
        <v>32</v>
      </c>
      <c r="F184" s="28">
        <v>30</v>
      </c>
      <c r="G184" s="28">
        <v>2.4300000000000002</v>
      </c>
      <c r="H184" s="28">
        <v>0.3</v>
      </c>
      <c r="I184" s="28">
        <v>14.64</v>
      </c>
      <c r="J184" s="28">
        <v>81.02</v>
      </c>
      <c r="K184" s="29" t="s">
        <v>33</v>
      </c>
      <c r="L184" s="28"/>
    </row>
    <row r="185" spans="1:12" ht="15" x14ac:dyDescent="0.25">
      <c r="A185" s="23"/>
      <c r="B185" s="24"/>
      <c r="C185" s="25"/>
      <c r="D185" s="30" t="s">
        <v>47</v>
      </c>
      <c r="E185" s="27" t="s">
        <v>48</v>
      </c>
      <c r="F185" s="28">
        <v>30</v>
      </c>
      <c r="G185" s="28">
        <v>2.4</v>
      </c>
      <c r="H185" s="28">
        <v>1.02</v>
      </c>
      <c r="I185" s="28">
        <v>12.66</v>
      </c>
      <c r="J185" s="28">
        <v>66.599999999999994</v>
      </c>
      <c r="K185" s="29" t="s">
        <v>33</v>
      </c>
      <c r="L185" s="28"/>
    </row>
    <row r="186" spans="1:12" ht="15" x14ac:dyDescent="0.25">
      <c r="A186" s="23"/>
      <c r="B186" s="24"/>
      <c r="C186" s="25"/>
      <c r="D186" s="26"/>
      <c r="E186" s="27"/>
      <c r="F186" s="28"/>
      <c r="G186" s="28"/>
      <c r="H186" s="28"/>
      <c r="I186" s="28"/>
      <c r="J186" s="28"/>
      <c r="K186" s="29"/>
      <c r="L186" s="28">
        <v>110.17</v>
      </c>
    </row>
    <row r="187" spans="1:12" ht="15" x14ac:dyDescent="0.25">
      <c r="A187" s="23"/>
      <c r="B187" s="24"/>
      <c r="C187" s="25"/>
      <c r="D187" s="26"/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31"/>
      <c r="B188" s="32"/>
      <c r="C188" s="33"/>
      <c r="D188" s="34" t="s">
        <v>35</v>
      </c>
      <c r="E188" s="35"/>
      <c r="F188" s="36">
        <f>SUM(F180:F187)</f>
        <v>731</v>
      </c>
      <c r="G188" s="36">
        <f>SUM(G180:G187)</f>
        <v>24.259999999999998</v>
      </c>
      <c r="H188" s="36">
        <f>SUM(H180:H187)</f>
        <v>23.7</v>
      </c>
      <c r="I188" s="36">
        <f>SUM(I180:I187)</f>
        <v>100.49999999999999</v>
      </c>
      <c r="J188" s="36">
        <f>SUM(J180:J187)</f>
        <v>734.18999999999994</v>
      </c>
      <c r="K188" s="37"/>
      <c r="L188" s="36">
        <f>SUM(L180:L187)</f>
        <v>110.17</v>
      </c>
    </row>
    <row r="189" spans="1:12" ht="12.75" customHeight="1" x14ac:dyDescent="0.2">
      <c r="A189" s="41">
        <f>A173</f>
        <v>2</v>
      </c>
      <c r="B189" s="42">
        <f>B173</f>
        <v>5</v>
      </c>
      <c r="C189" s="51" t="s">
        <v>49</v>
      </c>
      <c r="D189" s="51"/>
      <c r="E189" s="43"/>
      <c r="F189" s="44">
        <f>F179+F188</f>
        <v>1271</v>
      </c>
      <c r="G189" s="44">
        <f>G179+G188</f>
        <v>43.51</v>
      </c>
      <c r="H189" s="44">
        <f>H179+H188</f>
        <v>43.45</v>
      </c>
      <c r="I189" s="44">
        <f>I179+I188</f>
        <v>168.07999999999998</v>
      </c>
      <c r="J189" s="44">
        <f>J179+J188</f>
        <v>1252.07</v>
      </c>
      <c r="K189" s="44"/>
      <c r="L189" s="44">
        <f>L179+L188</f>
        <v>188.85000000000002</v>
      </c>
    </row>
    <row r="190" spans="1:12" ht="12.75" customHeight="1" x14ac:dyDescent="0.2">
      <c r="A190" s="48"/>
      <c r="B190" s="49"/>
      <c r="C190" s="52" t="s">
        <v>112</v>
      </c>
      <c r="D190" s="52"/>
      <c r="E190" s="52"/>
      <c r="F190" s="50">
        <f>(F24+F42+F61+F79+F98+F117+F136+F154+F172+F189)/(IF(F24=0,0,1)+IF(F42=0,0,1)+IF(F61=0,0,1)+IF(F79=0,0,1)+IF(F98=0,0,1)+IF(F117=0,0,1)+IF(F136=0,0,1)+IF(F154=0,0,1)+IF(F172=0,0,1)+IF(F189=0,0,1))</f>
        <v>1288.9000000000001</v>
      </c>
      <c r="G190" s="50">
        <f>(G24+G42+G61+G79+G98+G117+G136+G154+G172+G189)/(IF(G24=0,0,1)+IF(G42=0,0,1)+IF(G61=0,0,1)+IF(G79=0,0,1)+IF(G98=0,0,1)+IF(G117=0,0,1)+IF(G136=0,0,1)+IF(G154=0,0,1)+IF(G172=0,0,1)+IF(G189=0,0,1))</f>
        <v>43.023999999999994</v>
      </c>
      <c r="H190" s="50">
        <f>(H24+H42+H61+H79+H98+H117+H136+H154+H172+H189)/(IF(H24=0,0,1)+IF(H42=0,0,1)+IF(H61=0,0,1)+IF(H79=0,0,1)+IF(H98=0,0,1)+IF(H117=0,0,1)+IF(H136=0,0,1)+IF(H154=0,0,1)+IF(H172=0,0,1)+IF(H189=0,0,1))</f>
        <v>44.57</v>
      </c>
      <c r="I190" s="50">
        <f>(I24+I42+I61+I79+I98+I117+I136+I154+I172+I189)/(IF(I24=0,0,1)+IF(I42=0,0,1)+IF(I61=0,0,1)+IF(I79=0,0,1)+IF(I98=0,0,1)+IF(I117=0,0,1)+IF(I136=0,0,1)+IF(I154=0,0,1)+IF(I172=0,0,1)+IF(I189=0,0,1))</f>
        <v>312.01499999999999</v>
      </c>
      <c r="J190" s="50">
        <f>(J24+J42+J61+J79+J98+J117+J136+J154+J172+J189)/(IF(J24=0,0,1)+IF(J42=0,0,1)+IF(J61=0,0,1)+IF(J79=0,0,1)+IF(J98=0,0,1)+IF(J117=0,0,1)+IF(J136=0,0,1)+IF(J154=0,0,1)+IF(J172=0,0,1)+IF(J189=0,0,1))</f>
        <v>1321.9240000000002</v>
      </c>
      <c r="K190" s="50"/>
      <c r="L190" s="50">
        <f>(L24+L42+L61+L79+L98+L117+L136+L154+L172+L189)/(IF(L24=0,0,1)+IF(L42=0,0,1)+IF(L61=0,0,1)+IF(L79=0,0,1)+IF(L98=0,0,1)+IF(L117=0,0,1)+IF(L136=0,0,1)+IF(L154=0,0,1)+IF(L172=0,0,1)+IF(L189=0,0,1))</f>
        <v>180.95079999999999</v>
      </c>
    </row>
  </sheetData>
  <mergeCells count="14">
    <mergeCell ref="C1:E1"/>
    <mergeCell ref="H1:K1"/>
    <mergeCell ref="H2:K2"/>
    <mergeCell ref="C24:D24"/>
    <mergeCell ref="C42:D42"/>
    <mergeCell ref="C154:D154"/>
    <mergeCell ref="C172:D172"/>
    <mergeCell ref="C189:D189"/>
    <mergeCell ref="C190:E190"/>
    <mergeCell ref="C61:D61"/>
    <mergeCell ref="C79:D79"/>
    <mergeCell ref="C98:D98"/>
    <mergeCell ref="C117:D117"/>
    <mergeCell ref="C136:D13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dcterms:created xsi:type="dcterms:W3CDTF">2022-05-16T14:23:56Z</dcterms:created>
  <dcterms:modified xsi:type="dcterms:W3CDTF">2025-12-01T05:58:15Z</dcterms:modified>
  <dc:language>ru-RU</dc:language>
</cp:coreProperties>
</file>